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питание\меню на сайт\"/>
    </mc:Choice>
  </mc:AlternateContent>
  <bookViews>
    <workbookView xWindow="0" yWindow="0" windowWidth="23040" windowHeight="9192"/>
  </bookViews>
  <sheets>
    <sheet name="Page 1" sheetId="1" r:id="rId1"/>
    <sheet name="Лист1" sheetId="2" r:id="rId2"/>
  </sheets>
  <definedNames>
    <definedName name="_xlnm.Print_Area" localSheetId="0">'Page 1'!$A$1:$P$192</definedName>
  </definedNames>
  <calcPr calcId="162913"/>
</workbook>
</file>

<file path=xl/calcChain.xml><?xml version="1.0" encoding="utf-8"?>
<calcChain xmlns="http://schemas.openxmlformats.org/spreadsheetml/2006/main">
  <c r="M192" i="1" l="1"/>
  <c r="L192" i="1"/>
  <c r="K192" i="1"/>
  <c r="J192" i="1"/>
  <c r="N191" i="1"/>
  <c r="N189" i="1"/>
  <c r="N188" i="1"/>
  <c r="N187" i="1"/>
  <c r="M185" i="1"/>
  <c r="L185" i="1"/>
  <c r="K185" i="1"/>
  <c r="J185" i="1"/>
  <c r="N184" i="1"/>
  <c r="N183" i="1"/>
  <c r="N182" i="1"/>
  <c r="N181" i="1"/>
  <c r="N180" i="1"/>
  <c r="N179" i="1"/>
  <c r="M174" i="1"/>
  <c r="L174" i="1"/>
  <c r="K174" i="1"/>
  <c r="J174" i="1"/>
  <c r="N173" i="1"/>
  <c r="N172" i="1"/>
  <c r="N171" i="1"/>
  <c r="N170" i="1"/>
  <c r="M168" i="1"/>
  <c r="L168" i="1"/>
  <c r="K168" i="1"/>
  <c r="J168" i="1"/>
  <c r="N167" i="1"/>
  <c r="N166" i="1"/>
  <c r="N165" i="1"/>
  <c r="N164" i="1"/>
  <c r="N163" i="1"/>
  <c r="M158" i="1"/>
  <c r="L158" i="1"/>
  <c r="K158" i="1"/>
  <c r="J158" i="1"/>
  <c r="N157" i="1"/>
  <c r="N156" i="1"/>
  <c r="N155" i="1"/>
  <c r="N154" i="1"/>
  <c r="N153" i="1"/>
  <c r="N152" i="1"/>
  <c r="M150" i="1"/>
  <c r="L150" i="1"/>
  <c r="K150" i="1"/>
  <c r="J150" i="1"/>
  <c r="N149" i="1"/>
  <c r="N148" i="1"/>
  <c r="N147" i="1"/>
  <c r="N146" i="1"/>
  <c r="N145" i="1"/>
  <c r="N144" i="1"/>
  <c r="M139" i="1"/>
  <c r="L139" i="1"/>
  <c r="K139" i="1"/>
  <c r="J139" i="1"/>
  <c r="N138" i="1"/>
  <c r="N137" i="1"/>
  <c r="N136" i="1"/>
  <c r="N135" i="1"/>
  <c r="N134" i="1"/>
  <c r="N133" i="1"/>
  <c r="N132" i="1"/>
  <c r="M128" i="1"/>
  <c r="L128" i="1"/>
  <c r="K128" i="1"/>
  <c r="J128" i="1"/>
  <c r="N127" i="1"/>
  <c r="N126" i="1"/>
  <c r="N125" i="1"/>
  <c r="N124" i="1"/>
  <c r="M118" i="1"/>
  <c r="L118" i="1"/>
  <c r="K118" i="1"/>
  <c r="J118" i="1"/>
  <c r="N116" i="1"/>
  <c r="N115" i="1"/>
  <c r="N114" i="1"/>
  <c r="M112" i="1"/>
  <c r="L112" i="1"/>
  <c r="K112" i="1"/>
  <c r="J112" i="1"/>
  <c r="N111" i="1"/>
  <c r="N110" i="1"/>
  <c r="N109" i="1"/>
  <c r="N108" i="1"/>
  <c r="N107" i="1"/>
  <c r="N106" i="1"/>
  <c r="M99" i="1"/>
  <c r="L99" i="1"/>
  <c r="K99" i="1"/>
  <c r="J99" i="1"/>
  <c r="N98" i="1"/>
  <c r="N97" i="1"/>
  <c r="N96" i="1"/>
  <c r="N95" i="1"/>
  <c r="N94" i="1"/>
  <c r="N93" i="1"/>
  <c r="M91" i="1"/>
  <c r="L91" i="1"/>
  <c r="K91" i="1"/>
  <c r="J91" i="1"/>
  <c r="N90" i="1"/>
  <c r="N89" i="1"/>
  <c r="N88" i="1"/>
  <c r="N87" i="1"/>
  <c r="N86" i="1"/>
  <c r="M81" i="1"/>
  <c r="L81" i="1"/>
  <c r="K81" i="1"/>
  <c r="J81" i="1"/>
  <c r="N80" i="1"/>
  <c r="N79" i="1"/>
  <c r="N78" i="1"/>
  <c r="N77" i="1"/>
  <c r="N76" i="1"/>
  <c r="N75" i="1"/>
  <c r="N74" i="1"/>
  <c r="M72" i="1"/>
  <c r="L72" i="1"/>
  <c r="K72" i="1"/>
  <c r="J72" i="1"/>
  <c r="N71" i="1"/>
  <c r="N70" i="1"/>
  <c r="N69" i="1"/>
  <c r="N68" i="1"/>
  <c r="N67" i="1"/>
  <c r="M62" i="1"/>
  <c r="L62" i="1"/>
  <c r="K62" i="1"/>
  <c r="J62" i="1"/>
  <c r="N61" i="1"/>
  <c r="N60" i="1"/>
  <c r="N59" i="1"/>
  <c r="N58" i="1"/>
  <c r="N57" i="1"/>
  <c r="M55" i="1"/>
  <c r="L55" i="1"/>
  <c r="K55" i="1"/>
  <c r="J55" i="1"/>
  <c r="N54" i="1"/>
  <c r="N53" i="1"/>
  <c r="N52" i="1"/>
  <c r="N51" i="1"/>
  <c r="M46" i="1"/>
  <c r="L46" i="1"/>
  <c r="K46" i="1"/>
  <c r="J46" i="1"/>
  <c r="N45" i="1"/>
  <c r="N44" i="1"/>
  <c r="N43" i="1"/>
  <c r="N42" i="1"/>
  <c r="N41" i="1"/>
  <c r="M39" i="1"/>
  <c r="L39" i="1"/>
  <c r="K39" i="1"/>
  <c r="J39" i="1"/>
  <c r="N38" i="1"/>
  <c r="N37" i="1"/>
  <c r="N36" i="1"/>
  <c r="N35" i="1"/>
  <c r="N34" i="1"/>
  <c r="M29" i="1"/>
  <c r="L29" i="1"/>
  <c r="K29" i="1"/>
  <c r="J29" i="1"/>
  <c r="N28" i="1"/>
  <c r="N27" i="1"/>
  <c r="N26" i="1"/>
  <c r="N25" i="1"/>
  <c r="N24" i="1"/>
  <c r="N23" i="1"/>
  <c r="N22" i="1"/>
  <c r="M20" i="1"/>
  <c r="L20" i="1"/>
  <c r="K20" i="1"/>
  <c r="J20" i="1"/>
  <c r="N19" i="1"/>
  <c r="N18" i="1"/>
  <c r="N17" i="1"/>
  <c r="N16" i="1"/>
  <c r="N15" i="1"/>
  <c r="N14" i="1"/>
  <c r="N13" i="1"/>
  <c r="N118" i="1" l="1"/>
  <c r="N20" i="1"/>
  <c r="N72" i="1"/>
  <c r="N99" i="1"/>
  <c r="N150" i="1"/>
  <c r="N174" i="1"/>
  <c r="N91" i="1"/>
  <c r="N192" i="1"/>
  <c r="N39" i="1"/>
  <c r="N112" i="1"/>
  <c r="N128" i="1"/>
  <c r="N139" i="1"/>
  <c r="N158" i="1"/>
  <c r="N29" i="1"/>
  <c r="N46" i="1"/>
  <c r="N55" i="1"/>
  <c r="N62" i="1"/>
  <c r="N81" i="1"/>
  <c r="N168" i="1"/>
  <c r="N185" i="1"/>
</calcChain>
</file>

<file path=xl/sharedStrings.xml><?xml version="1.0" encoding="utf-8"?>
<sst xmlns="http://schemas.openxmlformats.org/spreadsheetml/2006/main" count="288" uniqueCount="69">
  <si>
    <t>УТВЕРЖДЕНО</t>
  </si>
  <si>
    <t>Меню приготавливаемых блюд (завтраки и обеды) для организации питания детей в возрасте от 11 до 18 лет, в муниципальных бюджетных общеобразовательных учреждениях  Уссурийского городского округа</t>
  </si>
  <si>
    <t>ПЕРВАЯ НЕДЕЛЯ</t>
  </si>
  <si>
    <t>Понедельник</t>
  </si>
  <si>
    <t>Прием пищи, наименование блюда</t>
  </si>
  <si>
    <t>Масса порции</t>
  </si>
  <si>
    <t>Пищевые вещества</t>
  </si>
  <si>
    <t>Энергетическая ценность, ккал</t>
  </si>
  <si>
    <t>№ рецеп-туры</t>
  </si>
  <si>
    <t>Белки, г</t>
  </si>
  <si>
    <t>Жиры, г</t>
  </si>
  <si>
    <t>Углеводы, г</t>
  </si>
  <si>
    <t>ЗАВТРАК 1 ВАРИАНТ</t>
  </si>
  <si>
    <t xml:space="preserve">МАСЛО СЛИВОЧНОЕ </t>
  </si>
  <si>
    <t>СЫР</t>
  </si>
  <si>
    <t>КАША ПШЕННАЯ МОЛОЧНАЯ</t>
  </si>
  <si>
    <t>ЧАЙ С САХАРОМ</t>
  </si>
  <si>
    <t>БАТОН ПШЕНИЧНЫЙ</t>
  </si>
  <si>
    <t>1/1</t>
  </si>
  <si>
    <t>ХЛЕБ РЖАНОЙ</t>
  </si>
  <si>
    <t>2/1</t>
  </si>
  <si>
    <t>ПЛОДЫ И ЯГОДЫ СВЕЖИЕ</t>
  </si>
  <si>
    <t>Итого за прием пищи:</t>
  </si>
  <si>
    <t>ЗАВТРАК 2 ВАРИАНТ</t>
  </si>
  <si>
    <t xml:space="preserve">ОМЛЕТ </t>
  </si>
  <si>
    <t>340/1</t>
  </si>
  <si>
    <t>ЗЕЛЁНЫЙ ГОРОШЕК КОНСЕРВИРОВАННЫЙ</t>
  </si>
  <si>
    <t>БИТОЧКИ ИЗ МЯСА ПТИЦЫ</t>
  </si>
  <si>
    <t>ХЛЕБ ПШЕНИЧНЫЙ</t>
  </si>
  <si>
    <t/>
  </si>
  <si>
    <t>Вторник</t>
  </si>
  <si>
    <t>Энергети-ческая ценность, ккал</t>
  </si>
  <si>
    <t>БЛИНЧИКИ С МОЛОЧНЫМ СОУСОМ/ДЖЕМОМ</t>
  </si>
  <si>
    <t>728/1</t>
  </si>
  <si>
    <t>СУП МОЛОЧНЫЙ С МАКАРОННЫМИ ИЗДЕЛИЯМИ</t>
  </si>
  <si>
    <t>ЧАЙ ФРУКТОВЫЙ С ЯБЛОКАМИ</t>
  </si>
  <si>
    <t>ГРЕЧКА ОТВАРНАЯ С М/С</t>
  </si>
  <si>
    <t>508/1</t>
  </si>
  <si>
    <t xml:space="preserve">ХЛЕБ ПШЕНИЧНЫЙ                                           </t>
  </si>
  <si>
    <t xml:space="preserve">ХЛЕБ РЖАНОЙ                                                 </t>
  </si>
  <si>
    <t>Среда</t>
  </si>
  <si>
    <t>ВАРЕНИКИ С КАРТОФЕЛЕМ ПРОМ.ПРОИЗ-ВА С М/С</t>
  </si>
  <si>
    <t>КАША ГЕРКУЛЕСОВАЯ МОЛОЧНАЯ</t>
  </si>
  <si>
    <t>РИС ОТВАРНОЙ</t>
  </si>
  <si>
    <t>Четверг</t>
  </si>
  <si>
    <t xml:space="preserve">МАКАРОНЫ ОТВАРНЫЕ  С СЫРОМ </t>
  </si>
  <si>
    <t>КАША РИСОВАЯ МОЛОЧНАЯ</t>
  </si>
  <si>
    <t xml:space="preserve">ОВОЩНАЯ НАРЕЗКА  </t>
  </si>
  <si>
    <t>Пятница</t>
  </si>
  <si>
    <t xml:space="preserve">ГУЛЯШ </t>
  </si>
  <si>
    <t xml:space="preserve">ГРЕЧКА ОТВАРНАЯ С МАСЛОМ     </t>
  </si>
  <si>
    <t>ТВОРОЖНАЯ ЗАПЕКАНКА С СОУСОМ</t>
  </si>
  <si>
    <t xml:space="preserve">ИТОГО ЗА 5 ДНЕЙ С ВАРИАНТОМ 1 ЗАВТРАКА </t>
  </si>
  <si>
    <t>ВТОРАЯ НЕДЕЛЯ</t>
  </si>
  <si>
    <t>ГОЛЕНЬ/БЕДРО ЗАПЕЧЕННЫЕ</t>
  </si>
  <si>
    <t>СОУС КРАСНЫЙ ОСНОВНОЙ</t>
  </si>
  <si>
    <t>СОКИ ФРУКТОВЫЕ, ОВОЩНЫЕ,ЯГОДНЫЕ</t>
  </si>
  <si>
    <t>КАША ОВСЯННАЯ МОЛОЧНАЯ</t>
  </si>
  <si>
    <t>СЫР РОССИЙСКИЙ</t>
  </si>
  <si>
    <t>КАША МОЛОЧНАЯ "ДРУЖБА"</t>
  </si>
  <si>
    <t>ТВОРОЖНАЯ ЗАПЕКАНКА С ЯБЛОЧНЫМ СОУСОМ</t>
  </si>
  <si>
    <t>КОМПОТ ИЗ СВЕЖИХ ЯБЛОК</t>
  </si>
  <si>
    <t>ПЕЛЬМЕНИ ПРОМЫШЛЕННОГО ПРОИЗВОДСТВА</t>
  </si>
  <si>
    <t>451/1</t>
  </si>
  <si>
    <t>КАША ПШЕНИЧНАЯ МОЛОЧНАЯ</t>
  </si>
  <si>
    <t xml:space="preserve">ЕЖИКИ  МЯСНЫЕ </t>
  </si>
  <si>
    <t>РИС ОТВАРНОЙ С МАСЛОМ СЛИВОЧНЫМ</t>
  </si>
  <si>
    <t>,</t>
  </si>
  <si>
    <t>Директор МБОУ "СОШ с. Красный Яр" г. Уссурийска Воробьева Л.М.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</si>
</sst>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scheme val="minor"/>
    </font>
    <font>
      <sz val="12"/>
      <color theme="1"/>
      <name val="Times New Roman"/>
    </font>
    <font>
      <b/>
      <sz val="12"/>
      <color theme="1"/>
      <name val="Times New Roman"/>
    </font>
    <font>
      <sz val="12"/>
      <color theme="1"/>
      <name val="Calibri"/>
      <scheme val="minor"/>
    </font>
    <font>
      <i/>
      <sz val="12"/>
      <color theme="1"/>
      <name val="Times New Roman"/>
    </font>
    <font>
      <b/>
      <sz val="12"/>
      <name val="Times New Roman"/>
    </font>
    <font>
      <sz val="12"/>
      <name val="Times New Roman"/>
    </font>
    <font>
      <sz val="11"/>
      <name val="Times New Roman"/>
    </font>
    <font>
      <sz val="11"/>
      <name val="Calibri"/>
      <scheme val="minor"/>
    </font>
    <font>
      <sz val="12"/>
      <color indexed="2"/>
      <name val="Times New Roman"/>
    </font>
    <font>
      <sz val="12"/>
      <color theme="1"/>
      <name val="Times New Roman"/>
      <family val="1"/>
      <charset val="204"/>
    </font>
    <font>
      <b/>
      <sz val="18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0" fillId="0" borderId="1" xfId="0" applyBorder="1"/>
    <xf numFmtId="0" fontId="0" fillId="0" borderId="0" xfId="0" applyAlignment="1">
      <alignment horizontal="right"/>
    </xf>
    <xf numFmtId="0" fontId="1" fillId="0" borderId="0" xfId="0" applyFont="1" applyAlignment="1">
      <alignment horizontal="right"/>
    </xf>
    <xf numFmtId="0" fontId="1" fillId="0" borderId="0" xfId="0" applyFont="1"/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2" fontId="1" fillId="0" borderId="1" xfId="0" applyNumberFormat="1" applyFont="1" applyBorder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49" fontId="6" fillId="0" borderId="1" xfId="0" applyNumberFormat="1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49" fontId="6" fillId="0" borderId="11" xfId="0" applyNumberFormat="1" applyFont="1" applyBorder="1" applyAlignment="1">
      <alignment horizontal="center" vertical="center" wrapText="1"/>
    </xf>
    <xf numFmtId="0" fontId="0" fillId="2" borderId="0" xfId="0" applyFill="1"/>
    <xf numFmtId="0" fontId="6" fillId="0" borderId="1" xfId="0" applyFont="1" applyBorder="1" applyAlignment="1">
      <alignment horizontal="left" vertical="top" wrapText="1" indent="1"/>
    </xf>
    <xf numFmtId="0" fontId="0" fillId="2" borderId="1" xfId="0" applyFill="1" applyBorder="1"/>
    <xf numFmtId="0" fontId="1" fillId="0" borderId="1" xfId="0" applyFont="1" applyBorder="1" applyAlignment="1">
      <alignment horizontal="center" vertical="center" wrapText="1"/>
    </xf>
    <xf numFmtId="0" fontId="0" fillId="2" borderId="10" xfId="0" applyFill="1" applyBorder="1"/>
    <xf numFmtId="0" fontId="6" fillId="0" borderId="1" xfId="0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/>
    </xf>
    <xf numFmtId="0" fontId="6" fillId="0" borderId="20" xfId="0" applyFont="1" applyBorder="1" applyAlignment="1">
      <alignment horizontal="center" vertical="top" wrapText="1"/>
    </xf>
    <xf numFmtId="0" fontId="8" fillId="0" borderId="0" xfId="0" applyFont="1"/>
    <xf numFmtId="2" fontId="6" fillId="0" borderId="1" xfId="0" applyNumberFormat="1" applyFont="1" applyBorder="1" applyAlignment="1">
      <alignment horizontal="center" wrapText="1"/>
    </xf>
    <xf numFmtId="0" fontId="6" fillId="0" borderId="0" xfId="0" applyFont="1"/>
    <xf numFmtId="0" fontId="9" fillId="0" borderId="1" xfId="0" applyFont="1" applyBorder="1" applyAlignment="1">
      <alignment horizontal="center" vertical="center" wrapText="1"/>
    </xf>
    <xf numFmtId="1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wrapText="1"/>
    </xf>
    <xf numFmtId="0" fontId="1" fillId="2" borderId="0" xfId="0" applyFont="1" applyFill="1"/>
    <xf numFmtId="0" fontId="6" fillId="2" borderId="1" xfId="0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 wrapText="1"/>
    </xf>
    <xf numFmtId="1" fontId="5" fillId="0" borderId="1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top" wrapText="1"/>
    </xf>
    <xf numFmtId="0" fontId="8" fillId="2" borderId="0" xfId="0" applyFont="1" applyFill="1"/>
    <xf numFmtId="0" fontId="6" fillId="2" borderId="0" xfId="0" applyFont="1" applyFill="1"/>
    <xf numFmtId="0" fontId="6" fillId="2" borderId="11" xfId="0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center"/>
    </xf>
    <xf numFmtId="1" fontId="6" fillId="0" borderId="1" xfId="0" applyNumberFormat="1" applyFont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/>
    </xf>
    <xf numFmtId="1" fontId="5" fillId="0" borderId="19" xfId="0" applyNumberFormat="1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2" fontId="5" fillId="0" borderId="19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wrapText="1"/>
    </xf>
    <xf numFmtId="0" fontId="5" fillId="0" borderId="2" xfId="0" applyFont="1" applyBorder="1" applyAlignment="1">
      <alignment vertical="center" wrapText="1"/>
    </xf>
    <xf numFmtId="0" fontId="3" fillId="0" borderId="0" xfId="0" applyFont="1"/>
    <xf numFmtId="0" fontId="3" fillId="0" borderId="1" xfId="0" applyFon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10" fillId="0" borderId="1" xfId="0" applyFont="1" applyBorder="1" applyAlignment="1">
      <alignment horizontal="center" vertical="center" wrapText="1"/>
    </xf>
    <xf numFmtId="0" fontId="6" fillId="2" borderId="9" xfId="0" applyFont="1" applyFill="1" applyBorder="1" applyAlignment="1">
      <alignment vertical="center" wrapText="1"/>
    </xf>
    <xf numFmtId="0" fontId="6" fillId="2" borderId="3" xfId="0" applyFont="1" applyFill="1" applyBorder="1" applyAlignment="1">
      <alignment vertical="center" wrapText="1"/>
    </xf>
    <xf numFmtId="0" fontId="6" fillId="2" borderId="10" xfId="0" applyFont="1" applyFill="1" applyBorder="1" applyAlignment="1">
      <alignment vertical="center" wrapText="1"/>
    </xf>
    <xf numFmtId="0" fontId="6" fillId="0" borderId="9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6" fillId="2" borderId="5" xfId="0" applyFont="1" applyFill="1" applyBorder="1" applyAlignment="1">
      <alignment horizontal="left" vertical="center" wrapText="1"/>
    </xf>
    <xf numFmtId="0" fontId="6" fillId="2" borderId="6" xfId="0" applyFont="1" applyFill="1" applyBorder="1" applyAlignment="1">
      <alignment horizontal="left" vertical="center" wrapText="1"/>
    </xf>
    <xf numFmtId="0" fontId="5" fillId="0" borderId="16" xfId="0" applyFont="1" applyBorder="1" applyAlignment="1">
      <alignment horizontal="left" vertical="center" wrapText="1"/>
    </xf>
    <xf numFmtId="0" fontId="5" fillId="0" borderId="17" xfId="0" applyFont="1" applyBorder="1" applyAlignment="1">
      <alignment horizontal="left" vertical="center" wrapText="1"/>
    </xf>
    <xf numFmtId="0" fontId="5" fillId="0" borderId="18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6" fillId="2" borderId="9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6" fillId="2" borderId="10" xfId="0" applyFont="1" applyFill="1" applyBorder="1" applyAlignment="1">
      <alignment horizontal="left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9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6" fillId="0" borderId="10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5" fillId="0" borderId="7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0" fontId="2" fillId="0" borderId="0" xfId="0" applyFont="1" applyAlignment="1">
      <alignment horizontal="center"/>
    </xf>
    <xf numFmtId="0" fontId="5" fillId="0" borderId="9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5" fillId="0" borderId="10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top" wrapText="1"/>
    </xf>
    <xf numFmtId="0" fontId="5" fillId="0" borderId="0" xfId="0" applyFont="1" applyAlignment="1">
      <alignment horizontal="center" vertical="center" wrapText="1"/>
    </xf>
    <xf numFmtId="0" fontId="6" fillId="2" borderId="13" xfId="0" applyFont="1" applyFill="1" applyBorder="1" applyAlignment="1">
      <alignment horizontal="left" vertical="center" wrapText="1"/>
    </xf>
    <xf numFmtId="0" fontId="6" fillId="2" borderId="14" xfId="0" applyFont="1" applyFill="1" applyBorder="1" applyAlignment="1">
      <alignment horizontal="left" vertical="center" wrapText="1"/>
    </xf>
    <xf numFmtId="0" fontId="6" fillId="2" borderId="15" xfId="0" applyFont="1" applyFill="1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5" fillId="0" borderId="12" xfId="0" applyFont="1" applyBorder="1" applyAlignment="1">
      <alignment vertical="center" wrapText="1"/>
    </xf>
    <xf numFmtId="0" fontId="5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1" fillId="0" borderId="2" xfId="0" applyFont="1" applyBorder="1" applyAlignment="1">
      <alignment horizontal="right"/>
    </xf>
    <xf numFmtId="0" fontId="4" fillId="0" borderId="3" xfId="0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0" fontId="3" fillId="0" borderId="0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236220</xdr:colOff>
      <xdr:row>1</xdr:row>
      <xdr:rowOff>30481</xdr:rowOff>
    </xdr:from>
    <xdr:to>
      <xdr:col>10</xdr:col>
      <xdr:colOff>373380</xdr:colOff>
      <xdr:row>4</xdr:row>
      <xdr:rowOff>226331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94660" y="243841"/>
          <a:ext cx="1333500" cy="851170"/>
        </a:xfrm>
        <a:prstGeom prst="rect">
          <a:avLst/>
        </a:prstGeom>
      </xdr:spPr>
    </xdr:pic>
    <xdr:clientData/>
  </xdr:twoCellAnchor>
  <xdr:twoCellAnchor editAs="oneCell">
    <xdr:from>
      <xdr:col>8</xdr:col>
      <xdr:colOff>15240</xdr:colOff>
      <xdr:row>0</xdr:row>
      <xdr:rowOff>0</xdr:rowOff>
    </xdr:from>
    <xdr:to>
      <xdr:col>10</xdr:col>
      <xdr:colOff>613527</xdr:colOff>
      <xdr:row>8</xdr:row>
      <xdr:rowOff>160020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73680" y="0"/>
          <a:ext cx="1794627" cy="1790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03"/>
  <sheetViews>
    <sheetView tabSelected="1" view="pageBreakPreview" zoomScaleSheetLayoutView="100" workbookViewId="0">
      <selection activeCell="K4" sqref="K4"/>
    </sheetView>
  </sheetViews>
  <sheetFormatPr defaultRowHeight="14.4" x14ac:dyDescent="0.3"/>
  <cols>
    <col min="1" max="1" width="14.5546875" customWidth="1"/>
    <col min="2" max="2" width="3.6640625" customWidth="1"/>
    <col min="3" max="3" width="5.109375" customWidth="1"/>
    <col min="4" max="4" width="3.33203125" customWidth="1"/>
    <col min="5" max="5" width="0.109375" customWidth="1"/>
    <col min="6" max="6" width="5.109375" customWidth="1"/>
    <col min="7" max="7" width="6.6640625" customWidth="1"/>
    <col min="8" max="8" width="1.6640625" customWidth="1"/>
    <col min="9" max="9" width="4.88671875" customWidth="1"/>
    <col min="10" max="10" width="12.5546875" style="1" customWidth="1"/>
    <col min="11" max="11" width="14.6640625" style="1" customWidth="1"/>
    <col min="12" max="12" width="12.88671875" style="1" customWidth="1"/>
    <col min="13" max="13" width="14.5546875" style="1" customWidth="1"/>
    <col min="14" max="14" width="17.109375" style="1" customWidth="1"/>
    <col min="15" max="15" width="28.6640625" style="1" customWidth="1"/>
    <col min="16" max="18" width="9.109375"/>
  </cols>
  <sheetData>
    <row r="1" spans="1:16" s="2" customFormat="1" ht="17.25" customHeight="1" x14ac:dyDescent="0.3">
      <c r="A1" s="112"/>
      <c r="B1" s="114" t="s">
        <v>0</v>
      </c>
      <c r="C1" s="112"/>
      <c r="D1" s="112"/>
      <c r="E1" s="112"/>
      <c r="F1" s="112"/>
      <c r="G1" s="112"/>
      <c r="H1" s="112"/>
      <c r="I1" s="112"/>
      <c r="J1" s="3"/>
      <c r="K1" s="3"/>
      <c r="L1" s="3"/>
      <c r="M1" s="114"/>
      <c r="N1" s="112"/>
      <c r="O1" s="3"/>
      <c r="P1" s="3"/>
    </row>
    <row r="2" spans="1:16" s="2" customFormat="1" ht="15" customHeight="1" x14ac:dyDescent="0.3">
      <c r="A2" s="113"/>
      <c r="B2" s="118" t="s">
        <v>68</v>
      </c>
      <c r="C2" s="118"/>
      <c r="D2" s="118"/>
      <c r="E2" s="118"/>
      <c r="F2" s="118"/>
      <c r="G2" s="118"/>
      <c r="H2" s="118"/>
      <c r="I2" s="118"/>
      <c r="J2" s="3"/>
      <c r="K2" s="3"/>
      <c r="L2" s="3"/>
      <c r="M2" s="115"/>
      <c r="N2" s="115"/>
      <c r="O2" s="3"/>
      <c r="P2" s="3"/>
    </row>
    <row r="3" spans="1:16" s="2" customFormat="1" ht="11.55" customHeight="1" x14ac:dyDescent="0.3">
      <c r="A3" s="113"/>
      <c r="B3" s="118"/>
      <c r="C3" s="118"/>
      <c r="D3" s="118"/>
      <c r="E3" s="118"/>
      <c r="F3" s="118"/>
      <c r="G3" s="118"/>
      <c r="H3" s="118"/>
      <c r="I3" s="118"/>
      <c r="J3" s="3"/>
      <c r="K3" s="3"/>
      <c r="L3" s="3"/>
      <c r="M3" s="116"/>
      <c r="N3" s="117"/>
      <c r="O3" s="3"/>
      <c r="P3" s="3"/>
    </row>
    <row r="4" spans="1:16" s="2" customFormat="1" ht="25.2" customHeight="1" x14ac:dyDescent="0.3">
      <c r="A4" s="113"/>
      <c r="B4" s="119"/>
      <c r="C4" s="119"/>
      <c r="D4" s="119"/>
      <c r="E4" s="119"/>
      <c r="F4" s="119"/>
      <c r="G4" s="119"/>
      <c r="H4" s="119"/>
      <c r="I4" s="119"/>
      <c r="J4" s="3"/>
      <c r="K4" s="3"/>
      <c r="L4" s="3"/>
      <c r="M4" s="117"/>
      <c r="N4" s="117"/>
      <c r="O4" s="3"/>
      <c r="P4" s="3"/>
    </row>
    <row r="5" spans="1:16" ht="25.5" customHeight="1" x14ac:dyDescent="0.3">
      <c r="A5" s="4"/>
      <c r="B5" s="110" t="s">
        <v>1</v>
      </c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3"/>
      <c r="P5" s="4"/>
    </row>
    <row r="6" spans="1:16" ht="10.5" customHeight="1" x14ac:dyDescent="0.3">
      <c r="A6" s="4"/>
      <c r="B6" s="110"/>
      <c r="C6" s="110"/>
      <c r="D6" s="110"/>
      <c r="E6" s="110"/>
      <c r="F6" s="110"/>
      <c r="G6" s="110"/>
      <c r="H6" s="110"/>
      <c r="I6" s="110"/>
      <c r="J6" s="110"/>
      <c r="K6" s="110"/>
      <c r="L6" s="110"/>
      <c r="M6" s="110"/>
      <c r="N6" s="110"/>
      <c r="O6" s="3"/>
      <c r="P6" s="4"/>
    </row>
    <row r="7" spans="1:16" ht="10.8" customHeight="1" x14ac:dyDescent="0.3">
      <c r="A7" s="4"/>
      <c r="B7" s="110"/>
      <c r="C7" s="110"/>
      <c r="D7" s="110"/>
      <c r="E7" s="110"/>
      <c r="F7" s="110"/>
      <c r="G7" s="110"/>
      <c r="H7" s="110"/>
      <c r="I7" s="110"/>
      <c r="J7" s="110"/>
      <c r="K7" s="110"/>
      <c r="L7" s="110"/>
      <c r="M7" s="110"/>
      <c r="N7" s="110"/>
      <c r="O7" s="3"/>
      <c r="P7" s="4"/>
    </row>
    <row r="8" spans="1:16" ht="14.25" customHeight="1" x14ac:dyDescent="0.3">
      <c r="A8" s="111" t="s">
        <v>2</v>
      </c>
      <c r="B8" s="111"/>
      <c r="C8" s="111"/>
      <c r="D8" s="111"/>
      <c r="E8" s="111"/>
      <c r="F8" s="111"/>
      <c r="G8" s="111"/>
      <c r="H8" s="111"/>
      <c r="I8" s="111"/>
      <c r="J8" s="111"/>
      <c r="K8" s="111"/>
      <c r="L8" s="111"/>
      <c r="M8" s="111"/>
      <c r="N8" s="111"/>
      <c r="O8" s="111"/>
      <c r="P8" s="111"/>
    </row>
    <row r="9" spans="1:16" ht="18" customHeight="1" x14ac:dyDescent="0.3">
      <c r="A9" s="78" t="s">
        <v>3</v>
      </c>
      <c r="B9" s="78"/>
      <c r="C9" s="78"/>
      <c r="D9" s="78"/>
      <c r="E9" s="78"/>
      <c r="F9" s="78"/>
      <c r="G9" s="78"/>
      <c r="H9" s="78"/>
      <c r="I9" s="78"/>
      <c r="J9" s="78"/>
      <c r="K9" s="78"/>
      <c r="L9" s="78"/>
      <c r="M9" s="78"/>
      <c r="N9" s="78"/>
      <c r="O9" s="78"/>
      <c r="P9" s="4"/>
    </row>
    <row r="10" spans="1:16" ht="9" customHeight="1" x14ac:dyDescent="0.3">
      <c r="A10" s="79" t="s">
        <v>4</v>
      </c>
      <c r="B10" s="80"/>
      <c r="C10" s="80"/>
      <c r="D10" s="80"/>
      <c r="E10" s="80"/>
      <c r="F10" s="80"/>
      <c r="G10" s="80"/>
      <c r="H10" s="80"/>
      <c r="I10" s="81"/>
      <c r="J10" s="85" t="s">
        <v>5</v>
      </c>
      <c r="K10" s="85" t="s">
        <v>6</v>
      </c>
      <c r="L10" s="85"/>
      <c r="M10" s="85"/>
      <c r="N10" s="85" t="s">
        <v>7</v>
      </c>
      <c r="O10" s="85" t="s">
        <v>8</v>
      </c>
      <c r="P10" s="4"/>
    </row>
    <row r="11" spans="1:16" ht="35.25" customHeight="1" x14ac:dyDescent="0.3">
      <c r="A11" s="82"/>
      <c r="B11" s="83"/>
      <c r="C11" s="83"/>
      <c r="D11" s="83"/>
      <c r="E11" s="83"/>
      <c r="F11" s="83"/>
      <c r="G11" s="83"/>
      <c r="H11" s="83"/>
      <c r="I11" s="84"/>
      <c r="J11" s="85"/>
      <c r="K11" s="5" t="s">
        <v>9</v>
      </c>
      <c r="L11" s="5" t="s">
        <v>10</v>
      </c>
      <c r="M11" s="5" t="s">
        <v>11</v>
      </c>
      <c r="N11" s="85"/>
      <c r="O11" s="85"/>
      <c r="P11" s="4"/>
    </row>
    <row r="12" spans="1:16" ht="15.75" customHeight="1" x14ac:dyDescent="0.3">
      <c r="A12" s="71" t="s">
        <v>12</v>
      </c>
      <c r="B12" s="72"/>
      <c r="C12" s="72"/>
      <c r="D12" s="72"/>
      <c r="E12" s="72"/>
      <c r="F12" s="72"/>
      <c r="G12" s="72"/>
      <c r="H12" s="72"/>
      <c r="I12" s="72"/>
      <c r="J12" s="72"/>
      <c r="K12" s="72"/>
      <c r="L12" s="72"/>
      <c r="M12" s="72"/>
      <c r="N12" s="72"/>
      <c r="O12" s="72"/>
      <c r="P12" s="4"/>
    </row>
    <row r="13" spans="1:16" ht="13.5" customHeight="1" x14ac:dyDescent="0.3">
      <c r="A13" s="86" t="s">
        <v>13</v>
      </c>
      <c r="B13" s="87"/>
      <c r="C13" s="87"/>
      <c r="D13" s="87"/>
      <c r="E13" s="87"/>
      <c r="F13" s="87"/>
      <c r="G13" s="87"/>
      <c r="H13" s="87"/>
      <c r="I13" s="88"/>
      <c r="J13" s="7">
        <v>10</v>
      </c>
      <c r="K13" s="8">
        <v>0.05</v>
      </c>
      <c r="L13" s="8">
        <v>8.25</v>
      </c>
      <c r="M13" s="8">
        <v>0.1</v>
      </c>
      <c r="N13" s="8">
        <f t="shared" ref="N13:N19" si="0">(K13+M13)*4+(L13*9)</f>
        <v>74.849999999999994</v>
      </c>
      <c r="O13" s="9">
        <v>96</v>
      </c>
      <c r="P13" s="4"/>
    </row>
    <row r="14" spans="1:16" ht="13.2" customHeight="1" x14ac:dyDescent="0.3">
      <c r="A14" s="86" t="s">
        <v>14</v>
      </c>
      <c r="B14" s="87"/>
      <c r="C14" s="87"/>
      <c r="D14" s="87"/>
      <c r="E14" s="87"/>
      <c r="F14" s="87"/>
      <c r="G14" s="87"/>
      <c r="H14" s="87"/>
      <c r="I14" s="88"/>
      <c r="J14" s="10">
        <v>15</v>
      </c>
      <c r="K14" s="11">
        <v>4.63</v>
      </c>
      <c r="L14" s="11">
        <v>5.9</v>
      </c>
      <c r="M14" s="11">
        <v>8.85</v>
      </c>
      <c r="N14" s="8">
        <f t="shared" si="0"/>
        <v>107.02000000000001</v>
      </c>
      <c r="O14" s="9">
        <v>97</v>
      </c>
      <c r="P14" s="4"/>
    </row>
    <row r="15" spans="1:16" ht="15.6" customHeight="1" x14ac:dyDescent="0.3">
      <c r="A15" s="86" t="s">
        <v>15</v>
      </c>
      <c r="B15" s="87"/>
      <c r="C15" s="87"/>
      <c r="D15" s="87"/>
      <c r="E15" s="87"/>
      <c r="F15" s="87"/>
      <c r="G15" s="87"/>
      <c r="H15" s="87"/>
      <c r="I15" s="88"/>
      <c r="J15" s="9">
        <v>200</v>
      </c>
      <c r="K15" s="12">
        <v>10.6</v>
      </c>
      <c r="L15" s="12">
        <v>3.55</v>
      </c>
      <c r="M15" s="12">
        <v>36.340000000000003</v>
      </c>
      <c r="N15" s="8">
        <f t="shared" si="0"/>
        <v>219.71</v>
      </c>
      <c r="O15" s="9">
        <v>94</v>
      </c>
      <c r="P15" s="4"/>
    </row>
    <row r="16" spans="1:16" ht="15" customHeight="1" x14ac:dyDescent="0.3">
      <c r="A16" s="86" t="s">
        <v>16</v>
      </c>
      <c r="B16" s="87"/>
      <c r="C16" s="87"/>
      <c r="D16" s="87"/>
      <c r="E16" s="87"/>
      <c r="F16" s="87"/>
      <c r="G16" s="87"/>
      <c r="H16" s="87"/>
      <c r="I16" s="88"/>
      <c r="J16" s="9">
        <v>200</v>
      </c>
      <c r="K16" s="9">
        <v>0</v>
      </c>
      <c r="L16" s="9">
        <v>0</v>
      </c>
      <c r="M16" s="9">
        <v>5.6</v>
      </c>
      <c r="N16" s="8">
        <f t="shared" si="0"/>
        <v>22.4</v>
      </c>
      <c r="O16" s="9">
        <v>685</v>
      </c>
      <c r="P16" s="4"/>
    </row>
    <row r="17" spans="1:26" ht="13.8" customHeight="1" x14ac:dyDescent="0.3">
      <c r="A17" s="62" t="s">
        <v>17</v>
      </c>
      <c r="B17" s="63"/>
      <c r="C17" s="63"/>
      <c r="D17" s="63"/>
      <c r="E17" s="63"/>
      <c r="F17" s="63"/>
      <c r="G17" s="63"/>
      <c r="H17" s="63"/>
      <c r="I17" s="64"/>
      <c r="J17" s="10">
        <v>20</v>
      </c>
      <c r="K17" s="10">
        <v>1.72</v>
      </c>
      <c r="L17" s="10">
        <v>0.1</v>
      </c>
      <c r="M17" s="10">
        <v>10.98</v>
      </c>
      <c r="N17" s="8">
        <f t="shared" si="0"/>
        <v>51.7</v>
      </c>
      <c r="O17" s="13" t="s">
        <v>18</v>
      </c>
      <c r="P17" s="4"/>
    </row>
    <row r="18" spans="1:26" ht="15" customHeight="1" x14ac:dyDescent="0.3">
      <c r="A18" s="105" t="s">
        <v>19</v>
      </c>
      <c r="B18" s="106"/>
      <c r="C18" s="106"/>
      <c r="D18" s="106"/>
      <c r="E18" s="106"/>
      <c r="F18" s="106"/>
      <c r="G18" s="106"/>
      <c r="H18" s="106"/>
      <c r="I18" s="107"/>
      <c r="J18" s="14">
        <v>10</v>
      </c>
      <c r="K18" s="14">
        <v>0.85</v>
      </c>
      <c r="L18" s="14">
        <v>0.33</v>
      </c>
      <c r="M18" s="14">
        <v>4.83</v>
      </c>
      <c r="N18" s="8">
        <f t="shared" si="0"/>
        <v>25.689999999999998</v>
      </c>
      <c r="O18" s="15" t="s">
        <v>20</v>
      </c>
      <c r="P18" s="4"/>
    </row>
    <row r="19" spans="1:26" s="16" customFormat="1" ht="16.2" customHeight="1" x14ac:dyDescent="0.3">
      <c r="A19" s="62" t="s">
        <v>21</v>
      </c>
      <c r="B19" s="63"/>
      <c r="C19" s="63"/>
      <c r="D19" s="63"/>
      <c r="E19" s="63"/>
      <c r="F19" s="63"/>
      <c r="G19" s="63"/>
      <c r="H19" s="63"/>
      <c r="I19" s="64"/>
      <c r="J19" s="14">
        <v>100</v>
      </c>
      <c r="K19" s="14">
        <v>0.4</v>
      </c>
      <c r="L19" s="14">
        <v>0.2</v>
      </c>
      <c r="M19" s="14">
        <v>9.9</v>
      </c>
      <c r="N19" s="8">
        <f t="shared" si="0"/>
        <v>43</v>
      </c>
      <c r="O19" s="14">
        <v>3</v>
      </c>
      <c r="P19" s="4"/>
    </row>
    <row r="20" spans="1:26" ht="15" customHeight="1" x14ac:dyDescent="0.3">
      <c r="A20" s="108" t="s">
        <v>22</v>
      </c>
      <c r="B20" s="89"/>
      <c r="C20" s="89"/>
      <c r="D20" s="89"/>
      <c r="E20" s="89"/>
      <c r="F20" s="89"/>
      <c r="G20" s="89"/>
      <c r="H20" s="89"/>
      <c r="I20" s="89"/>
      <c r="J20" s="5">
        <f>SUM(J13:J19)</f>
        <v>555</v>
      </c>
      <c r="K20" s="5">
        <f t="shared" ref="K20:N29" si="1">SUM(K13:K19)</f>
        <v>18.25</v>
      </c>
      <c r="L20" s="5">
        <f t="shared" si="1"/>
        <v>18.329999999999998</v>
      </c>
      <c r="M20" s="5">
        <f t="shared" si="1"/>
        <v>76.600000000000009</v>
      </c>
      <c r="N20" s="5">
        <f t="shared" si="1"/>
        <v>544.37</v>
      </c>
      <c r="O20" s="17"/>
      <c r="P20" s="4"/>
    </row>
    <row r="21" spans="1:26" ht="15.75" customHeight="1" x14ac:dyDescent="0.3">
      <c r="A21" s="109" t="s">
        <v>23</v>
      </c>
      <c r="B21" s="109"/>
      <c r="C21" s="109"/>
      <c r="D21" s="109"/>
      <c r="E21" s="109"/>
      <c r="F21" s="109"/>
      <c r="G21" s="109"/>
      <c r="H21" s="109"/>
      <c r="I21" s="109"/>
      <c r="J21" s="109"/>
      <c r="K21" s="109"/>
      <c r="L21" s="109"/>
      <c r="M21" s="109"/>
      <c r="N21" s="109"/>
      <c r="O21" s="109"/>
      <c r="P21" s="4"/>
    </row>
    <row r="22" spans="1:26" s="18" customFormat="1" ht="12.75" customHeight="1" x14ac:dyDescent="0.3">
      <c r="A22" s="86" t="s">
        <v>13</v>
      </c>
      <c r="B22" s="87"/>
      <c r="C22" s="87"/>
      <c r="D22" s="87"/>
      <c r="E22" s="87"/>
      <c r="F22" s="87"/>
      <c r="G22" s="87"/>
      <c r="H22" s="87"/>
      <c r="I22" s="88"/>
      <c r="J22" s="19">
        <v>10</v>
      </c>
      <c r="K22" s="8">
        <v>0.05</v>
      </c>
      <c r="L22" s="8">
        <v>8.25</v>
      </c>
      <c r="M22" s="8">
        <v>0.1</v>
      </c>
      <c r="N22" s="8">
        <f t="shared" ref="N22:N28" si="2">(K22+M22)*4+(L22*9)</f>
        <v>74.849999999999994</v>
      </c>
      <c r="O22" s="9">
        <v>96</v>
      </c>
      <c r="P22" s="4"/>
      <c r="Q22" s="16"/>
      <c r="R22" s="16"/>
      <c r="S22" s="16"/>
      <c r="T22" s="16"/>
      <c r="U22" s="16"/>
      <c r="V22" s="16"/>
      <c r="W22" s="16"/>
      <c r="X22" s="16"/>
      <c r="Y22" s="16"/>
      <c r="Z22" s="20"/>
    </row>
    <row r="23" spans="1:26" ht="13.8" customHeight="1" x14ac:dyDescent="0.3">
      <c r="A23" s="62" t="s">
        <v>24</v>
      </c>
      <c r="B23" s="63"/>
      <c r="C23" s="63"/>
      <c r="D23" s="63"/>
      <c r="E23" s="63"/>
      <c r="F23" s="63"/>
      <c r="G23" s="63"/>
      <c r="H23" s="63"/>
      <c r="I23" s="64"/>
      <c r="J23" s="9">
        <v>180</v>
      </c>
      <c r="K23" s="9">
        <v>14.26</v>
      </c>
      <c r="L23" s="9">
        <v>9.5399999999999991</v>
      </c>
      <c r="M23" s="9">
        <v>43.3</v>
      </c>
      <c r="N23" s="8">
        <f t="shared" si="2"/>
        <v>316.09999999999997</v>
      </c>
      <c r="O23" s="9" t="s">
        <v>25</v>
      </c>
      <c r="P23" s="4"/>
    </row>
    <row r="24" spans="1:26" ht="33" customHeight="1" x14ac:dyDescent="0.3">
      <c r="A24" s="102" t="s">
        <v>26</v>
      </c>
      <c r="B24" s="103"/>
      <c r="C24" s="103"/>
      <c r="D24" s="103"/>
      <c r="E24" s="103"/>
      <c r="F24" s="103"/>
      <c r="G24" s="103"/>
      <c r="H24" s="103"/>
      <c r="I24" s="104"/>
      <c r="J24" s="9">
        <v>20</v>
      </c>
      <c r="K24" s="21">
        <v>0.72</v>
      </c>
      <c r="L24" s="21">
        <v>0.02</v>
      </c>
      <c r="M24" s="21">
        <v>1.96</v>
      </c>
      <c r="N24" s="8">
        <f t="shared" si="2"/>
        <v>10.899999999999999</v>
      </c>
      <c r="O24" s="9">
        <v>101</v>
      </c>
      <c r="P24" s="4"/>
    </row>
    <row r="25" spans="1:26" ht="15" customHeight="1" x14ac:dyDescent="0.3">
      <c r="A25" s="86" t="s">
        <v>16</v>
      </c>
      <c r="B25" s="87"/>
      <c r="C25" s="87"/>
      <c r="D25" s="87"/>
      <c r="E25" s="87"/>
      <c r="F25" s="87"/>
      <c r="G25" s="87"/>
      <c r="H25" s="87"/>
      <c r="I25" s="88"/>
      <c r="J25" s="9">
        <v>200</v>
      </c>
      <c r="K25" s="9">
        <v>0</v>
      </c>
      <c r="L25" s="9">
        <v>0</v>
      </c>
      <c r="M25" s="9">
        <v>5.6</v>
      </c>
      <c r="N25" s="8">
        <f t="shared" si="2"/>
        <v>22.4</v>
      </c>
      <c r="O25" s="9">
        <v>685</v>
      </c>
      <c r="P25" s="4"/>
    </row>
    <row r="26" spans="1:26" ht="13.8" customHeight="1" x14ac:dyDescent="0.3">
      <c r="A26" s="62" t="s">
        <v>17</v>
      </c>
      <c r="B26" s="63"/>
      <c r="C26" s="63"/>
      <c r="D26" s="63"/>
      <c r="E26" s="63"/>
      <c r="F26" s="63"/>
      <c r="G26" s="63"/>
      <c r="H26" s="63"/>
      <c r="I26" s="64"/>
      <c r="J26" s="10">
        <v>20</v>
      </c>
      <c r="K26" s="10">
        <v>1.72</v>
      </c>
      <c r="L26" s="10">
        <v>0.1</v>
      </c>
      <c r="M26" s="10">
        <v>10.98</v>
      </c>
      <c r="N26" s="8">
        <f t="shared" si="2"/>
        <v>51.7</v>
      </c>
      <c r="O26" s="13" t="s">
        <v>18</v>
      </c>
      <c r="P26" s="4"/>
    </row>
    <row r="27" spans="1:26" ht="15" customHeight="1" x14ac:dyDescent="0.3">
      <c r="A27" s="105" t="s">
        <v>19</v>
      </c>
      <c r="B27" s="106"/>
      <c r="C27" s="106"/>
      <c r="D27" s="106"/>
      <c r="E27" s="106"/>
      <c r="F27" s="106"/>
      <c r="G27" s="106"/>
      <c r="H27" s="106"/>
      <c r="I27" s="107"/>
      <c r="J27" s="14">
        <v>10</v>
      </c>
      <c r="K27" s="14">
        <v>0.85</v>
      </c>
      <c r="L27" s="14">
        <v>0.33</v>
      </c>
      <c r="M27" s="14">
        <v>4.83</v>
      </c>
      <c r="N27" s="8">
        <f t="shared" si="2"/>
        <v>25.689999999999998</v>
      </c>
      <c r="O27" s="15" t="s">
        <v>20</v>
      </c>
      <c r="P27" s="4"/>
    </row>
    <row r="28" spans="1:26" s="16" customFormat="1" ht="16.2" customHeight="1" x14ac:dyDescent="0.3">
      <c r="A28" s="62" t="s">
        <v>21</v>
      </c>
      <c r="B28" s="63"/>
      <c r="C28" s="63"/>
      <c r="D28" s="63"/>
      <c r="E28" s="63"/>
      <c r="F28" s="63"/>
      <c r="G28" s="63"/>
      <c r="H28" s="63"/>
      <c r="I28" s="64"/>
      <c r="J28" s="14">
        <v>110</v>
      </c>
      <c r="K28" s="14">
        <v>0.4</v>
      </c>
      <c r="L28" s="14">
        <v>0.2</v>
      </c>
      <c r="M28" s="14">
        <v>9.9</v>
      </c>
      <c r="N28" s="8">
        <f t="shared" si="2"/>
        <v>43</v>
      </c>
      <c r="O28" s="14">
        <v>3</v>
      </c>
      <c r="P28" s="4"/>
    </row>
    <row r="29" spans="1:26" ht="183" customHeight="1" x14ac:dyDescent="0.3">
      <c r="A29" s="108" t="s">
        <v>22</v>
      </c>
      <c r="B29" s="89"/>
      <c r="C29" s="89"/>
      <c r="D29" s="89"/>
      <c r="E29" s="89"/>
      <c r="F29" s="89"/>
      <c r="G29" s="89"/>
      <c r="H29" s="89"/>
      <c r="I29" s="89"/>
      <c r="J29" s="5">
        <f>SUM(J22:J28)</f>
        <v>550</v>
      </c>
      <c r="K29" s="5">
        <f t="shared" si="1"/>
        <v>18</v>
      </c>
      <c r="L29" s="5">
        <f t="shared" si="1"/>
        <v>18.439999999999998</v>
      </c>
      <c r="M29" s="5">
        <f t="shared" si="1"/>
        <v>76.67</v>
      </c>
      <c r="N29" s="5">
        <f t="shared" si="1"/>
        <v>544.63999999999987</v>
      </c>
      <c r="O29" s="17"/>
      <c r="P29" s="4"/>
    </row>
    <row r="30" spans="1:26" ht="21.6" customHeight="1" x14ac:dyDescent="0.3">
      <c r="A30" s="78" t="s">
        <v>30</v>
      </c>
      <c r="B30" s="78"/>
      <c r="C30" s="78"/>
      <c r="D30" s="78"/>
      <c r="E30" s="78"/>
      <c r="F30" s="78"/>
      <c r="G30" s="78"/>
      <c r="H30" s="78"/>
      <c r="I30" s="78"/>
      <c r="J30" s="78"/>
      <c r="K30" s="78"/>
      <c r="L30" s="78"/>
      <c r="M30" s="78"/>
      <c r="N30" s="78"/>
      <c r="O30" s="78"/>
      <c r="P30" s="4"/>
    </row>
    <row r="31" spans="1:26" ht="12.9" customHeight="1" x14ac:dyDescent="0.3">
      <c r="A31" s="79" t="s">
        <v>4</v>
      </c>
      <c r="B31" s="80"/>
      <c r="C31" s="80"/>
      <c r="D31" s="80"/>
      <c r="E31" s="80"/>
      <c r="F31" s="80"/>
      <c r="G31" s="80"/>
      <c r="H31" s="80"/>
      <c r="I31" s="81"/>
      <c r="J31" s="85" t="s">
        <v>5</v>
      </c>
      <c r="K31" s="85" t="s">
        <v>6</v>
      </c>
      <c r="L31" s="85"/>
      <c r="M31" s="85"/>
      <c r="N31" s="85" t="s">
        <v>31</v>
      </c>
      <c r="O31" s="85" t="s">
        <v>8</v>
      </c>
      <c r="P31" s="4"/>
    </row>
    <row r="32" spans="1:26" ht="25.65" customHeight="1" x14ac:dyDescent="0.3">
      <c r="A32" s="82"/>
      <c r="B32" s="83"/>
      <c r="C32" s="83"/>
      <c r="D32" s="83"/>
      <c r="E32" s="83"/>
      <c r="F32" s="83"/>
      <c r="G32" s="83"/>
      <c r="H32" s="83"/>
      <c r="I32" s="84"/>
      <c r="J32" s="85"/>
      <c r="K32" s="5" t="s">
        <v>9</v>
      </c>
      <c r="L32" s="5" t="s">
        <v>10</v>
      </c>
      <c r="M32" s="5" t="s">
        <v>11</v>
      </c>
      <c r="N32" s="85"/>
      <c r="O32" s="85"/>
      <c r="P32" s="4"/>
    </row>
    <row r="33" spans="1:16" ht="14.25" customHeight="1" x14ac:dyDescent="0.3">
      <c r="A33" s="71" t="s">
        <v>12</v>
      </c>
      <c r="B33" s="72"/>
      <c r="C33" s="72"/>
      <c r="D33" s="72"/>
      <c r="E33" s="72"/>
      <c r="F33" s="72"/>
      <c r="G33" s="72"/>
      <c r="H33" s="72"/>
      <c r="I33" s="72"/>
      <c r="J33" s="92"/>
      <c r="K33" s="92"/>
      <c r="L33" s="92"/>
      <c r="M33" s="92"/>
      <c r="N33" s="92"/>
      <c r="O33" s="92"/>
      <c r="P33" s="4"/>
    </row>
    <row r="34" spans="1:16" s="24" customFormat="1" ht="32.4" customHeight="1" x14ac:dyDescent="0.3">
      <c r="A34" s="59" t="s">
        <v>32</v>
      </c>
      <c r="B34" s="60"/>
      <c r="C34" s="60"/>
      <c r="D34" s="60"/>
      <c r="E34" s="60"/>
      <c r="F34" s="60"/>
      <c r="G34" s="60"/>
      <c r="H34" s="60"/>
      <c r="I34" s="61"/>
      <c r="J34" s="12">
        <v>80</v>
      </c>
      <c r="K34" s="12">
        <v>6.4</v>
      </c>
      <c r="L34" s="12">
        <v>7.54</v>
      </c>
      <c r="M34" s="12">
        <v>20.72</v>
      </c>
      <c r="N34" s="25">
        <f t="shared" ref="N34:N38" si="3">(K34+M34)*4+(L34*9)</f>
        <v>176.33999999999997</v>
      </c>
      <c r="O34" s="9" t="s">
        <v>33</v>
      </c>
      <c r="P34" s="26"/>
    </row>
    <row r="35" spans="1:16" ht="30.6" customHeight="1" x14ac:dyDescent="0.3">
      <c r="A35" s="59" t="s">
        <v>34</v>
      </c>
      <c r="B35" s="60"/>
      <c r="C35" s="60"/>
      <c r="D35" s="60"/>
      <c r="E35" s="60"/>
      <c r="F35" s="60"/>
      <c r="G35" s="60"/>
      <c r="H35" s="60"/>
      <c r="I35" s="61"/>
      <c r="J35" s="9">
        <v>250</v>
      </c>
      <c r="K35" s="12">
        <v>8.1300000000000008</v>
      </c>
      <c r="L35" s="12">
        <v>10.27</v>
      </c>
      <c r="M35" s="12">
        <v>23.31</v>
      </c>
      <c r="N35" s="25">
        <f t="shared" si="3"/>
        <v>218.19</v>
      </c>
      <c r="O35" s="27">
        <v>302</v>
      </c>
      <c r="P35" s="4"/>
    </row>
    <row r="36" spans="1:16" s="16" customFormat="1" ht="22.8" customHeight="1" x14ac:dyDescent="0.3">
      <c r="A36" s="59" t="s">
        <v>35</v>
      </c>
      <c r="B36" s="60"/>
      <c r="C36" s="60"/>
      <c r="D36" s="60"/>
      <c r="E36" s="60"/>
      <c r="F36" s="60"/>
      <c r="G36" s="60"/>
      <c r="H36" s="60"/>
      <c r="I36" s="61"/>
      <c r="J36" s="28">
        <v>200</v>
      </c>
      <c r="K36" s="29">
        <v>0.2</v>
      </c>
      <c r="L36" s="29">
        <v>0</v>
      </c>
      <c r="M36" s="29">
        <v>13.1</v>
      </c>
      <c r="N36" s="30">
        <f t="shared" si="3"/>
        <v>53.199999999999996</v>
      </c>
      <c r="O36" s="29">
        <v>6</v>
      </c>
      <c r="P36" s="31"/>
    </row>
    <row r="37" spans="1:16" ht="22.8" customHeight="1" x14ac:dyDescent="0.3">
      <c r="A37" s="73" t="s">
        <v>17</v>
      </c>
      <c r="B37" s="74"/>
      <c r="C37" s="74"/>
      <c r="D37" s="74"/>
      <c r="E37" s="74"/>
      <c r="F37" s="74"/>
      <c r="G37" s="74"/>
      <c r="H37" s="74"/>
      <c r="I37" s="75"/>
      <c r="J37" s="32">
        <v>30</v>
      </c>
      <c r="K37" s="32">
        <v>2.42</v>
      </c>
      <c r="L37" s="32">
        <v>0.3</v>
      </c>
      <c r="M37" s="32">
        <v>14.64</v>
      </c>
      <c r="N37" s="33">
        <f t="shared" si="3"/>
        <v>70.940000000000012</v>
      </c>
      <c r="O37" s="13" t="s">
        <v>18</v>
      </c>
      <c r="P37" s="4"/>
    </row>
    <row r="38" spans="1:16" ht="25.2" customHeight="1" x14ac:dyDescent="0.3">
      <c r="A38" s="99" t="s">
        <v>19</v>
      </c>
      <c r="B38" s="100"/>
      <c r="C38" s="100"/>
      <c r="D38" s="100"/>
      <c r="E38" s="100"/>
      <c r="F38" s="100"/>
      <c r="G38" s="100"/>
      <c r="H38" s="100"/>
      <c r="I38" s="101"/>
      <c r="J38" s="14">
        <v>10</v>
      </c>
      <c r="K38" s="14">
        <v>0.85</v>
      </c>
      <c r="L38" s="14">
        <v>0.33</v>
      </c>
      <c r="M38" s="14">
        <v>4.83</v>
      </c>
      <c r="N38" s="8">
        <f t="shared" si="3"/>
        <v>25.689999999999998</v>
      </c>
      <c r="O38" s="15" t="s">
        <v>20</v>
      </c>
      <c r="P38" s="4"/>
    </row>
    <row r="39" spans="1:16" ht="24" customHeight="1" x14ac:dyDescent="0.3">
      <c r="A39" s="89" t="s">
        <v>22</v>
      </c>
      <c r="B39" s="89"/>
      <c r="C39" s="89"/>
      <c r="D39" s="89"/>
      <c r="E39" s="89"/>
      <c r="F39" s="89"/>
      <c r="G39" s="89"/>
      <c r="H39" s="89"/>
      <c r="I39" s="89"/>
      <c r="J39" s="34">
        <f>SUM(J34:J38)</f>
        <v>570</v>
      </c>
      <c r="K39" s="35">
        <f t="shared" ref="K39:N46" si="4">SUM(K34:K38)</f>
        <v>18</v>
      </c>
      <c r="L39" s="35">
        <f t="shared" si="4"/>
        <v>18.439999999999998</v>
      </c>
      <c r="M39" s="35">
        <f t="shared" si="4"/>
        <v>76.600000000000009</v>
      </c>
      <c r="N39" s="35">
        <f t="shared" si="4"/>
        <v>544.3599999999999</v>
      </c>
      <c r="O39" s="36"/>
      <c r="P39" s="4"/>
    </row>
    <row r="40" spans="1:16" ht="27" customHeight="1" x14ac:dyDescent="0.3">
      <c r="A40" s="82" t="s">
        <v>23</v>
      </c>
      <c r="B40" s="83"/>
      <c r="C40" s="83"/>
      <c r="D40" s="83"/>
      <c r="E40" s="83"/>
      <c r="F40" s="83"/>
      <c r="G40" s="83"/>
      <c r="H40" s="83"/>
      <c r="I40" s="83"/>
      <c r="J40" s="98"/>
      <c r="K40" s="98"/>
      <c r="L40" s="98"/>
      <c r="M40" s="98"/>
      <c r="N40" s="98"/>
      <c r="O40" s="98"/>
      <c r="P40" s="4"/>
    </row>
    <row r="41" spans="1:16" ht="25.8" customHeight="1" x14ac:dyDescent="0.3">
      <c r="A41" s="59" t="s">
        <v>27</v>
      </c>
      <c r="B41" s="60"/>
      <c r="C41" s="60"/>
      <c r="D41" s="60"/>
      <c r="E41" s="60"/>
      <c r="F41" s="60"/>
      <c r="G41" s="60"/>
      <c r="H41" s="60"/>
      <c r="I41" s="61"/>
      <c r="J41" s="12">
        <v>110</v>
      </c>
      <c r="K41" s="22">
        <v>8.83</v>
      </c>
      <c r="L41" s="22">
        <v>13.91</v>
      </c>
      <c r="M41" s="22">
        <v>13.92</v>
      </c>
      <c r="N41" s="8">
        <f t="shared" ref="N41:N45" si="5">(K41+M41)*4+(L41*9)</f>
        <v>216.19</v>
      </c>
      <c r="O41" s="9">
        <v>499</v>
      </c>
      <c r="P41" s="4"/>
    </row>
    <row r="42" spans="1:16" ht="34.799999999999997" customHeight="1" x14ac:dyDescent="0.3">
      <c r="A42" s="59" t="s">
        <v>36</v>
      </c>
      <c r="B42" s="60"/>
      <c r="C42" s="60"/>
      <c r="D42" s="60"/>
      <c r="E42" s="60"/>
      <c r="F42" s="60"/>
      <c r="G42" s="60"/>
      <c r="H42" s="60"/>
      <c r="I42" s="61"/>
      <c r="J42" s="58">
        <v>180</v>
      </c>
      <c r="K42" s="10">
        <v>3.99</v>
      </c>
      <c r="L42" s="10">
        <v>3.2</v>
      </c>
      <c r="M42" s="10">
        <v>20.52</v>
      </c>
      <c r="N42" s="8">
        <f t="shared" si="5"/>
        <v>126.83999999999999</v>
      </c>
      <c r="O42" s="9" t="s">
        <v>37</v>
      </c>
      <c r="P42" s="4"/>
    </row>
    <row r="43" spans="1:16" s="16" customFormat="1" ht="36.6" customHeight="1" x14ac:dyDescent="0.3">
      <c r="A43" s="59" t="s">
        <v>35</v>
      </c>
      <c r="B43" s="60"/>
      <c r="C43" s="60"/>
      <c r="D43" s="60"/>
      <c r="E43" s="60"/>
      <c r="F43" s="60"/>
      <c r="G43" s="60"/>
      <c r="H43" s="60"/>
      <c r="I43" s="61"/>
      <c r="J43" s="28">
        <v>200</v>
      </c>
      <c r="K43" s="29">
        <v>0.2</v>
      </c>
      <c r="L43" s="29">
        <v>0</v>
      </c>
      <c r="M43" s="29">
        <v>13.1</v>
      </c>
      <c r="N43" s="30">
        <f t="shared" si="5"/>
        <v>53.199999999999996</v>
      </c>
      <c r="O43" s="29">
        <v>6</v>
      </c>
      <c r="P43" s="31"/>
    </row>
    <row r="44" spans="1:16" s="37" customFormat="1" ht="32.4" customHeight="1" x14ac:dyDescent="0.3">
      <c r="A44" s="73" t="s">
        <v>38</v>
      </c>
      <c r="B44" s="74"/>
      <c r="C44" s="74"/>
      <c r="D44" s="74"/>
      <c r="E44" s="74"/>
      <c r="F44" s="74"/>
      <c r="G44" s="74"/>
      <c r="H44" s="74"/>
      <c r="I44" s="75"/>
      <c r="J44" s="32">
        <v>30</v>
      </c>
      <c r="K44" s="32">
        <v>2.42</v>
      </c>
      <c r="L44" s="32">
        <v>0.3</v>
      </c>
      <c r="M44" s="32">
        <v>14.64</v>
      </c>
      <c r="N44" s="30">
        <f t="shared" si="5"/>
        <v>70.940000000000012</v>
      </c>
      <c r="O44" s="29">
        <v>4</v>
      </c>
      <c r="P44" s="38"/>
    </row>
    <row r="45" spans="1:16" s="37" customFormat="1" ht="43.2" customHeight="1" x14ac:dyDescent="0.3">
      <c r="A45" s="73" t="s">
        <v>39</v>
      </c>
      <c r="B45" s="74"/>
      <c r="C45" s="74"/>
      <c r="D45" s="74"/>
      <c r="E45" s="74"/>
      <c r="F45" s="74"/>
      <c r="G45" s="74"/>
      <c r="H45" s="74"/>
      <c r="I45" s="75"/>
      <c r="J45" s="39">
        <v>30</v>
      </c>
      <c r="K45" s="39">
        <v>2.5499999999999998</v>
      </c>
      <c r="L45" s="39">
        <v>0.99</v>
      </c>
      <c r="M45" s="39">
        <v>14.49</v>
      </c>
      <c r="N45" s="30">
        <f t="shared" si="5"/>
        <v>77.069999999999993</v>
      </c>
      <c r="O45" s="40" t="s">
        <v>20</v>
      </c>
      <c r="P45" s="38"/>
    </row>
    <row r="46" spans="1:16" ht="199.8" customHeight="1" x14ac:dyDescent="0.3">
      <c r="A46" s="89" t="s">
        <v>22</v>
      </c>
      <c r="B46" s="89"/>
      <c r="C46" s="89"/>
      <c r="D46" s="89"/>
      <c r="E46" s="89"/>
      <c r="F46" s="89"/>
      <c r="G46" s="89"/>
      <c r="H46" s="89"/>
      <c r="I46" s="89"/>
      <c r="J46" s="5">
        <f>SUM(J41:J45)</f>
        <v>550</v>
      </c>
      <c r="K46" s="5">
        <f t="shared" si="4"/>
        <v>17.989999999999998</v>
      </c>
      <c r="L46" s="5">
        <f t="shared" si="4"/>
        <v>18.399999999999999</v>
      </c>
      <c r="M46" s="5">
        <f t="shared" si="4"/>
        <v>76.67</v>
      </c>
      <c r="N46" s="5">
        <f t="shared" si="4"/>
        <v>544.24</v>
      </c>
      <c r="O46" s="36"/>
      <c r="P46" s="4"/>
    </row>
    <row r="47" spans="1:16" ht="45" customHeight="1" x14ac:dyDescent="0.3">
      <c r="A47" s="78" t="s">
        <v>40</v>
      </c>
      <c r="B47" s="78"/>
      <c r="C47" s="78"/>
      <c r="D47" s="78"/>
      <c r="E47" s="78"/>
      <c r="F47" s="78"/>
      <c r="G47" s="78"/>
      <c r="H47" s="78"/>
      <c r="I47" s="78"/>
      <c r="J47" s="78"/>
      <c r="K47" s="78"/>
      <c r="L47" s="78"/>
      <c r="M47" s="78"/>
      <c r="N47" s="78"/>
      <c r="O47" s="78"/>
      <c r="P47" s="4"/>
    </row>
    <row r="48" spans="1:16" ht="12.9" customHeight="1" x14ac:dyDescent="0.3">
      <c r="A48" s="79" t="s">
        <v>4</v>
      </c>
      <c r="B48" s="80"/>
      <c r="C48" s="80"/>
      <c r="D48" s="80"/>
      <c r="E48" s="80"/>
      <c r="F48" s="80"/>
      <c r="G48" s="80"/>
      <c r="H48" s="80"/>
      <c r="I48" s="81"/>
      <c r="J48" s="85" t="s">
        <v>5</v>
      </c>
      <c r="K48" s="85" t="s">
        <v>6</v>
      </c>
      <c r="L48" s="85"/>
      <c r="M48" s="85"/>
      <c r="N48" s="85" t="s">
        <v>31</v>
      </c>
      <c r="O48" s="85" t="s">
        <v>8</v>
      </c>
      <c r="P48" s="4"/>
    </row>
    <row r="49" spans="1:16" ht="25.65" customHeight="1" x14ac:dyDescent="0.3">
      <c r="A49" s="82"/>
      <c r="B49" s="83"/>
      <c r="C49" s="83"/>
      <c r="D49" s="83"/>
      <c r="E49" s="83"/>
      <c r="F49" s="83"/>
      <c r="G49" s="83"/>
      <c r="H49" s="83"/>
      <c r="I49" s="84"/>
      <c r="J49" s="85"/>
      <c r="K49" s="5" t="s">
        <v>9</v>
      </c>
      <c r="L49" s="5" t="s">
        <v>10</v>
      </c>
      <c r="M49" s="5" t="s">
        <v>11</v>
      </c>
      <c r="N49" s="85"/>
      <c r="O49" s="85"/>
      <c r="P49" s="4"/>
    </row>
    <row r="50" spans="1:16" ht="37.799999999999997" customHeight="1" x14ac:dyDescent="0.3">
      <c r="A50" s="71" t="s">
        <v>12</v>
      </c>
      <c r="B50" s="72"/>
      <c r="C50" s="72"/>
      <c r="D50" s="72"/>
      <c r="E50" s="72"/>
      <c r="F50" s="72"/>
      <c r="G50" s="72"/>
      <c r="H50" s="72"/>
      <c r="I50" s="72"/>
      <c r="J50" s="92"/>
      <c r="K50" s="92"/>
      <c r="L50" s="92"/>
      <c r="M50" s="92"/>
      <c r="N50" s="92"/>
      <c r="O50" s="72"/>
      <c r="P50" s="4"/>
    </row>
    <row r="51" spans="1:16" s="24" customFormat="1" ht="45" customHeight="1" x14ac:dyDescent="0.3">
      <c r="A51" s="86" t="s">
        <v>41</v>
      </c>
      <c r="B51" s="87"/>
      <c r="C51" s="87"/>
      <c r="D51" s="87"/>
      <c r="E51" s="87"/>
      <c r="F51" s="87"/>
      <c r="G51" s="87"/>
      <c r="H51" s="87"/>
      <c r="I51" s="88"/>
      <c r="J51" s="9">
        <v>200</v>
      </c>
      <c r="K51" s="25">
        <v>15.1</v>
      </c>
      <c r="L51" s="25">
        <v>17.86</v>
      </c>
      <c r="M51" s="25">
        <v>44.56</v>
      </c>
      <c r="N51" s="25">
        <f t="shared" ref="N51:N54" si="6">(K51+M51)*4+(L51*9)</f>
        <v>399.38</v>
      </c>
      <c r="O51" s="9">
        <v>472</v>
      </c>
      <c r="P51" s="26"/>
    </row>
    <row r="52" spans="1:16" ht="27" customHeight="1" x14ac:dyDescent="0.3">
      <c r="A52" s="59" t="s">
        <v>16</v>
      </c>
      <c r="B52" s="60"/>
      <c r="C52" s="60"/>
      <c r="D52" s="60"/>
      <c r="E52" s="60"/>
      <c r="F52" s="60"/>
      <c r="G52" s="60"/>
      <c r="H52" s="60"/>
      <c r="I52" s="61"/>
      <c r="J52" s="9">
        <v>200</v>
      </c>
      <c r="K52" s="9">
        <v>0</v>
      </c>
      <c r="L52" s="9">
        <v>0</v>
      </c>
      <c r="M52" s="9">
        <v>5.6</v>
      </c>
      <c r="N52" s="8">
        <f t="shared" si="6"/>
        <v>22.4</v>
      </c>
      <c r="O52" s="9">
        <v>685</v>
      </c>
      <c r="P52" s="4"/>
    </row>
    <row r="53" spans="1:16" s="37" customFormat="1" ht="30.6" customHeight="1" x14ac:dyDescent="0.3">
      <c r="A53" s="73" t="s">
        <v>38</v>
      </c>
      <c r="B53" s="74"/>
      <c r="C53" s="74"/>
      <c r="D53" s="74"/>
      <c r="E53" s="74"/>
      <c r="F53" s="74"/>
      <c r="G53" s="74"/>
      <c r="H53" s="74"/>
      <c r="I53" s="75"/>
      <c r="J53" s="32">
        <v>30</v>
      </c>
      <c r="K53" s="32">
        <v>2.42</v>
      </c>
      <c r="L53" s="32">
        <v>0.3</v>
      </c>
      <c r="M53" s="32">
        <v>14.64</v>
      </c>
      <c r="N53" s="30">
        <f t="shared" si="6"/>
        <v>70.940000000000012</v>
      </c>
      <c r="O53" s="29">
        <v>4</v>
      </c>
      <c r="P53" s="38"/>
    </row>
    <row r="54" spans="1:16" s="16" customFormat="1" ht="25.8" customHeight="1" x14ac:dyDescent="0.3">
      <c r="A54" s="73" t="s">
        <v>21</v>
      </c>
      <c r="B54" s="74"/>
      <c r="C54" s="74"/>
      <c r="D54" s="74"/>
      <c r="E54" s="74"/>
      <c r="F54" s="74"/>
      <c r="G54" s="74"/>
      <c r="H54" s="74"/>
      <c r="I54" s="75"/>
      <c r="J54" s="39">
        <v>120</v>
      </c>
      <c r="K54" s="39">
        <v>0.48</v>
      </c>
      <c r="L54" s="39">
        <v>0.24</v>
      </c>
      <c r="M54" s="39">
        <v>11.88</v>
      </c>
      <c r="N54" s="33">
        <f t="shared" si="6"/>
        <v>51.600000000000009</v>
      </c>
      <c r="O54" s="39">
        <v>3</v>
      </c>
      <c r="P54" s="31"/>
    </row>
    <row r="55" spans="1:16" ht="39.6" customHeight="1" x14ac:dyDescent="0.3">
      <c r="A55" s="89" t="s">
        <v>22</v>
      </c>
      <c r="B55" s="89"/>
      <c r="C55" s="89"/>
      <c r="D55" s="89"/>
      <c r="E55" s="89"/>
      <c r="F55" s="89"/>
      <c r="G55" s="89"/>
      <c r="H55" s="89"/>
      <c r="I55" s="89"/>
      <c r="J55" s="5">
        <f>SUM(J49:J54)</f>
        <v>550</v>
      </c>
      <c r="K55" s="35">
        <f>SUM(K49:K54)</f>
        <v>18</v>
      </c>
      <c r="L55" s="5">
        <f>SUM(L49:L54)</f>
        <v>18.399999999999999</v>
      </c>
      <c r="M55" s="5">
        <f>SUM(M49:M54)</f>
        <v>76.680000000000007</v>
      </c>
      <c r="N55" s="5">
        <f>SUM(N49:N54)</f>
        <v>544.31999999999994</v>
      </c>
      <c r="O55" s="36"/>
      <c r="P55" s="4"/>
    </row>
    <row r="56" spans="1:16" ht="28.2" customHeight="1" x14ac:dyDescent="0.3">
      <c r="A56" s="82" t="s">
        <v>23</v>
      </c>
      <c r="B56" s="83"/>
      <c r="C56" s="83"/>
      <c r="D56" s="83"/>
      <c r="E56" s="83"/>
      <c r="F56" s="83"/>
      <c r="G56" s="83"/>
      <c r="H56" s="83"/>
      <c r="I56" s="83"/>
      <c r="J56" s="98"/>
      <c r="K56" s="98"/>
      <c r="L56" s="98"/>
      <c r="M56" s="98"/>
      <c r="N56" s="98"/>
      <c r="O56" s="77"/>
      <c r="P56" s="4"/>
    </row>
    <row r="57" spans="1:16" s="24" customFormat="1" ht="45.6" customHeight="1" x14ac:dyDescent="0.3">
      <c r="A57" s="59" t="s">
        <v>32</v>
      </c>
      <c r="B57" s="60"/>
      <c r="C57" s="60"/>
      <c r="D57" s="60"/>
      <c r="E57" s="60"/>
      <c r="F57" s="60"/>
      <c r="G57" s="60"/>
      <c r="H57" s="60"/>
      <c r="I57" s="61"/>
      <c r="J57" s="12">
        <v>70</v>
      </c>
      <c r="K57" s="12">
        <v>5.6</v>
      </c>
      <c r="L57" s="12">
        <v>12.6</v>
      </c>
      <c r="M57" s="12">
        <v>13.13</v>
      </c>
      <c r="N57" s="25">
        <f t="shared" ref="N57:N61" si="7">(K57+M57)*4+(L57*9)</f>
        <v>188.32</v>
      </c>
      <c r="O57" s="9" t="s">
        <v>33</v>
      </c>
      <c r="P57" s="26"/>
    </row>
    <row r="58" spans="1:16" ht="42.6" customHeight="1" x14ac:dyDescent="0.3">
      <c r="A58" s="59" t="s">
        <v>42</v>
      </c>
      <c r="B58" s="60"/>
      <c r="C58" s="60"/>
      <c r="D58" s="60"/>
      <c r="E58" s="60"/>
      <c r="F58" s="60"/>
      <c r="G58" s="60"/>
      <c r="H58" s="60"/>
      <c r="I58" s="61"/>
      <c r="J58" s="9">
        <v>200</v>
      </c>
      <c r="K58" s="12">
        <v>10.39</v>
      </c>
      <c r="L58" s="12">
        <v>5.43</v>
      </c>
      <c r="M58" s="12">
        <v>38.229999999999997</v>
      </c>
      <c r="N58" s="8">
        <f t="shared" si="7"/>
        <v>243.35</v>
      </c>
      <c r="O58" s="9">
        <v>451</v>
      </c>
      <c r="P58" s="4"/>
    </row>
    <row r="59" spans="1:16" ht="40.200000000000003" customHeight="1" x14ac:dyDescent="0.3">
      <c r="A59" s="59" t="s">
        <v>16</v>
      </c>
      <c r="B59" s="60"/>
      <c r="C59" s="60"/>
      <c r="D59" s="60"/>
      <c r="E59" s="60"/>
      <c r="F59" s="60"/>
      <c r="G59" s="60"/>
      <c r="H59" s="60"/>
      <c r="I59" s="61"/>
      <c r="J59" s="9">
        <v>200</v>
      </c>
      <c r="K59" s="9">
        <v>0</v>
      </c>
      <c r="L59" s="9">
        <v>0</v>
      </c>
      <c r="M59" s="9">
        <v>5.6</v>
      </c>
      <c r="N59" s="8">
        <f t="shared" si="7"/>
        <v>22.4</v>
      </c>
      <c r="O59" s="9">
        <v>685</v>
      </c>
      <c r="P59" s="4"/>
    </row>
    <row r="60" spans="1:16" ht="39.6" customHeight="1" x14ac:dyDescent="0.3">
      <c r="A60" s="73" t="s">
        <v>28</v>
      </c>
      <c r="B60" s="74"/>
      <c r="C60" s="74"/>
      <c r="D60" s="74"/>
      <c r="E60" s="74"/>
      <c r="F60" s="74"/>
      <c r="G60" s="74"/>
      <c r="H60" s="74"/>
      <c r="I60" s="75"/>
      <c r="J60" s="10">
        <v>20</v>
      </c>
      <c r="K60" s="10">
        <v>1.61</v>
      </c>
      <c r="L60" s="10">
        <v>0.2</v>
      </c>
      <c r="M60" s="10">
        <v>9.76</v>
      </c>
      <c r="N60" s="8">
        <f t="shared" si="7"/>
        <v>47.279999999999994</v>
      </c>
      <c r="O60" s="9">
        <v>4</v>
      </c>
      <c r="P60" s="4"/>
    </row>
    <row r="61" spans="1:16" s="16" customFormat="1" ht="33" customHeight="1" x14ac:dyDescent="0.3">
      <c r="A61" s="73" t="s">
        <v>21</v>
      </c>
      <c r="B61" s="74"/>
      <c r="C61" s="74"/>
      <c r="D61" s="74"/>
      <c r="E61" s="74"/>
      <c r="F61" s="74"/>
      <c r="G61" s="74"/>
      <c r="H61" s="74"/>
      <c r="I61" s="75"/>
      <c r="J61" s="39">
        <v>100</v>
      </c>
      <c r="K61" s="39">
        <v>0.4</v>
      </c>
      <c r="L61" s="39">
        <v>0.2</v>
      </c>
      <c r="M61" s="39">
        <v>9.9</v>
      </c>
      <c r="N61" s="33">
        <f t="shared" si="7"/>
        <v>43</v>
      </c>
      <c r="O61" s="39">
        <v>3</v>
      </c>
      <c r="P61" s="31"/>
    </row>
    <row r="62" spans="1:16" ht="103.8" customHeight="1" x14ac:dyDescent="0.3">
      <c r="A62" s="89" t="s">
        <v>22</v>
      </c>
      <c r="B62" s="89"/>
      <c r="C62" s="89"/>
      <c r="D62" s="89"/>
      <c r="E62" s="89"/>
      <c r="F62" s="89"/>
      <c r="G62" s="89"/>
      <c r="H62" s="89"/>
      <c r="I62" s="89"/>
      <c r="J62" s="5">
        <f>SUM(J57:J61)</f>
        <v>590</v>
      </c>
      <c r="K62" s="35">
        <f t="shared" ref="K62:N62" si="8">SUM(K57:K61)</f>
        <v>18</v>
      </c>
      <c r="L62" s="5">
        <f t="shared" si="8"/>
        <v>18.43</v>
      </c>
      <c r="M62" s="5">
        <f t="shared" si="8"/>
        <v>76.62</v>
      </c>
      <c r="N62" s="5">
        <f t="shared" si="8"/>
        <v>544.34999999999991</v>
      </c>
      <c r="O62" s="36"/>
      <c r="P62" s="4"/>
    </row>
    <row r="63" spans="1:16" ht="51" customHeight="1" x14ac:dyDescent="0.3">
      <c r="A63" s="78" t="s">
        <v>44</v>
      </c>
      <c r="B63" s="78"/>
      <c r="C63" s="78"/>
      <c r="D63" s="78"/>
      <c r="E63" s="78"/>
      <c r="F63" s="78"/>
      <c r="G63" s="78"/>
      <c r="H63" s="78"/>
      <c r="I63" s="78"/>
      <c r="J63" s="78"/>
      <c r="K63" s="78"/>
      <c r="L63" s="78"/>
      <c r="M63" s="78"/>
      <c r="N63" s="78"/>
      <c r="O63" s="78"/>
      <c r="P63" s="4"/>
    </row>
    <row r="64" spans="1:16" ht="12.9" customHeight="1" x14ac:dyDescent="0.3">
      <c r="A64" s="79" t="s">
        <v>4</v>
      </c>
      <c r="B64" s="80"/>
      <c r="C64" s="80"/>
      <c r="D64" s="80"/>
      <c r="E64" s="80"/>
      <c r="F64" s="80"/>
      <c r="G64" s="80"/>
      <c r="H64" s="80"/>
      <c r="I64" s="81"/>
      <c r="J64" s="85" t="s">
        <v>5</v>
      </c>
      <c r="K64" s="85" t="s">
        <v>6</v>
      </c>
      <c r="L64" s="85"/>
      <c r="M64" s="85"/>
      <c r="N64" s="85" t="s">
        <v>31</v>
      </c>
      <c r="O64" s="85" t="s">
        <v>8</v>
      </c>
      <c r="P64" s="4"/>
    </row>
    <row r="65" spans="1:16" ht="29.4" customHeight="1" x14ac:dyDescent="0.3">
      <c r="A65" s="82"/>
      <c r="B65" s="83"/>
      <c r="C65" s="83"/>
      <c r="D65" s="83"/>
      <c r="E65" s="83"/>
      <c r="F65" s="83"/>
      <c r="G65" s="83"/>
      <c r="H65" s="83"/>
      <c r="I65" s="84"/>
      <c r="J65" s="85"/>
      <c r="K65" s="5" t="s">
        <v>9</v>
      </c>
      <c r="L65" s="5" t="s">
        <v>10</v>
      </c>
      <c r="M65" s="5" t="s">
        <v>11</v>
      </c>
      <c r="N65" s="85"/>
      <c r="O65" s="85"/>
      <c r="P65" s="4"/>
    </row>
    <row r="66" spans="1:16" ht="30.6" customHeight="1" x14ac:dyDescent="0.3">
      <c r="A66" s="97" t="s">
        <v>12</v>
      </c>
      <c r="B66" s="92"/>
      <c r="C66" s="92"/>
      <c r="D66" s="92"/>
      <c r="E66" s="92"/>
      <c r="F66" s="92"/>
      <c r="G66" s="92"/>
      <c r="H66" s="92"/>
      <c r="I66" s="92"/>
      <c r="J66" s="72"/>
      <c r="K66" s="72"/>
      <c r="L66" s="72"/>
      <c r="M66" s="72"/>
      <c r="N66" s="72"/>
      <c r="O66" s="72"/>
      <c r="P66" s="4"/>
    </row>
    <row r="67" spans="1:16" ht="28.8" customHeight="1" x14ac:dyDescent="0.3">
      <c r="A67" s="59" t="s">
        <v>45</v>
      </c>
      <c r="B67" s="60"/>
      <c r="C67" s="60"/>
      <c r="D67" s="60"/>
      <c r="E67" s="60"/>
      <c r="F67" s="60"/>
      <c r="G67" s="60"/>
      <c r="H67" s="60"/>
      <c r="I67" s="61"/>
      <c r="J67" s="9">
        <v>200</v>
      </c>
      <c r="K67" s="10">
        <v>15.19</v>
      </c>
      <c r="L67" s="10">
        <v>17.690000000000001</v>
      </c>
      <c r="M67" s="10">
        <v>46.53</v>
      </c>
      <c r="N67" s="8">
        <f t="shared" ref="N67:N71" si="9">(K67+M67)*4+(L67*9)</f>
        <v>406.09000000000003</v>
      </c>
      <c r="O67" s="9">
        <v>334</v>
      </c>
      <c r="P67" s="4"/>
    </row>
    <row r="68" spans="1:16" ht="31.8" customHeight="1" x14ac:dyDescent="0.3">
      <c r="A68" s="59" t="s">
        <v>16</v>
      </c>
      <c r="B68" s="60"/>
      <c r="C68" s="60"/>
      <c r="D68" s="60"/>
      <c r="E68" s="60"/>
      <c r="F68" s="60"/>
      <c r="G68" s="60"/>
      <c r="H68" s="60"/>
      <c r="I68" s="61"/>
      <c r="J68" s="9">
        <v>200</v>
      </c>
      <c r="K68" s="9">
        <v>0</v>
      </c>
      <c r="L68" s="9">
        <v>0</v>
      </c>
      <c r="M68" s="9">
        <v>5.6</v>
      </c>
      <c r="N68" s="8">
        <f t="shared" si="9"/>
        <v>22.4</v>
      </c>
      <c r="O68" s="9">
        <v>685</v>
      </c>
      <c r="P68" s="4"/>
    </row>
    <row r="69" spans="1:16" ht="29.4" customHeight="1" x14ac:dyDescent="0.3">
      <c r="A69" s="73" t="s">
        <v>28</v>
      </c>
      <c r="B69" s="74"/>
      <c r="C69" s="74"/>
      <c r="D69" s="74"/>
      <c r="E69" s="74"/>
      <c r="F69" s="74"/>
      <c r="G69" s="74"/>
      <c r="H69" s="74"/>
      <c r="I69" s="75"/>
      <c r="J69" s="10">
        <v>20</v>
      </c>
      <c r="K69" s="10">
        <v>1.61</v>
      </c>
      <c r="L69" s="10">
        <v>0.2</v>
      </c>
      <c r="M69" s="10">
        <v>9.76</v>
      </c>
      <c r="N69" s="8">
        <f t="shared" si="9"/>
        <v>47.279999999999994</v>
      </c>
      <c r="O69" s="9">
        <v>4</v>
      </c>
      <c r="P69" s="4"/>
    </row>
    <row r="70" spans="1:16" ht="31.2" customHeight="1" x14ac:dyDescent="0.3">
      <c r="A70" s="65" t="s">
        <v>19</v>
      </c>
      <c r="B70" s="66"/>
      <c r="C70" s="66"/>
      <c r="D70" s="66"/>
      <c r="E70" s="66"/>
      <c r="F70" s="66"/>
      <c r="G70" s="66"/>
      <c r="H70" s="66"/>
      <c r="I70" s="67"/>
      <c r="J70" s="14">
        <v>10</v>
      </c>
      <c r="K70" s="14">
        <v>0.85</v>
      </c>
      <c r="L70" s="14">
        <v>0.33</v>
      </c>
      <c r="M70" s="14">
        <v>4.83</v>
      </c>
      <c r="N70" s="8">
        <f t="shared" si="9"/>
        <v>25.689999999999998</v>
      </c>
      <c r="O70" s="15" t="s">
        <v>20</v>
      </c>
      <c r="P70" s="4"/>
    </row>
    <row r="71" spans="1:16" s="16" customFormat="1" ht="34.200000000000003" customHeight="1" x14ac:dyDescent="0.3">
      <c r="A71" s="73" t="s">
        <v>21</v>
      </c>
      <c r="B71" s="74"/>
      <c r="C71" s="74"/>
      <c r="D71" s="74"/>
      <c r="E71" s="74"/>
      <c r="F71" s="74"/>
      <c r="G71" s="74"/>
      <c r="H71" s="74"/>
      <c r="I71" s="75"/>
      <c r="J71" s="39">
        <v>120</v>
      </c>
      <c r="K71" s="39">
        <v>0.4</v>
      </c>
      <c r="L71" s="39">
        <v>0.2</v>
      </c>
      <c r="M71" s="39">
        <v>9.9</v>
      </c>
      <c r="N71" s="33">
        <f t="shared" si="9"/>
        <v>43</v>
      </c>
      <c r="O71" s="39">
        <v>3</v>
      </c>
      <c r="P71" s="31"/>
    </row>
    <row r="72" spans="1:16" ht="30.6" customHeight="1" x14ac:dyDescent="0.3">
      <c r="A72" s="89" t="s">
        <v>22</v>
      </c>
      <c r="B72" s="89"/>
      <c r="C72" s="89"/>
      <c r="D72" s="89"/>
      <c r="E72" s="89"/>
      <c r="F72" s="89"/>
      <c r="G72" s="89"/>
      <c r="H72" s="89"/>
      <c r="I72" s="89"/>
      <c r="J72" s="5">
        <f>SUM(J65:J71)</f>
        <v>550</v>
      </c>
      <c r="K72" s="5">
        <f t="shared" ref="K72:N72" si="10">SUM(K65:K71)</f>
        <v>18.05</v>
      </c>
      <c r="L72" s="5">
        <f t="shared" si="10"/>
        <v>18.419999999999998</v>
      </c>
      <c r="M72" s="5">
        <f t="shared" si="10"/>
        <v>76.62</v>
      </c>
      <c r="N72" s="5">
        <f t="shared" si="10"/>
        <v>544.46</v>
      </c>
      <c r="O72" s="36"/>
      <c r="P72" s="4"/>
    </row>
    <row r="73" spans="1:16" ht="31.2" customHeight="1" x14ac:dyDescent="0.3">
      <c r="A73" s="90" t="s">
        <v>23</v>
      </c>
      <c r="B73" s="91"/>
      <c r="C73" s="91"/>
      <c r="D73" s="91"/>
      <c r="E73" s="91"/>
      <c r="F73" s="91"/>
      <c r="G73" s="91"/>
      <c r="H73" s="91"/>
      <c r="I73" s="91"/>
      <c r="J73" s="91"/>
      <c r="K73" s="91"/>
      <c r="L73" s="91"/>
      <c r="M73" s="91"/>
      <c r="N73" s="91"/>
      <c r="O73" s="72"/>
      <c r="P73" s="4"/>
    </row>
    <row r="74" spans="1:16" ht="21.6" customHeight="1" x14ac:dyDescent="0.3">
      <c r="A74" s="59" t="s">
        <v>13</v>
      </c>
      <c r="B74" s="60"/>
      <c r="C74" s="60"/>
      <c r="D74" s="60"/>
      <c r="E74" s="60"/>
      <c r="F74" s="60"/>
      <c r="G74" s="60"/>
      <c r="H74" s="60"/>
      <c r="I74" s="61"/>
      <c r="J74" s="7">
        <v>10</v>
      </c>
      <c r="K74" s="8">
        <v>0.05</v>
      </c>
      <c r="L74" s="8">
        <v>8.25</v>
      </c>
      <c r="M74" s="8">
        <v>0.1</v>
      </c>
      <c r="N74" s="8">
        <f t="shared" ref="N74:N80" si="11">(K74+M74)*4+(L74*9)</f>
        <v>74.849999999999994</v>
      </c>
      <c r="O74" s="9">
        <v>96</v>
      </c>
      <c r="P74" s="4"/>
    </row>
    <row r="75" spans="1:16" ht="29.4" customHeight="1" x14ac:dyDescent="0.3">
      <c r="A75" s="59" t="s">
        <v>14</v>
      </c>
      <c r="B75" s="60"/>
      <c r="C75" s="60"/>
      <c r="D75" s="60"/>
      <c r="E75" s="60"/>
      <c r="F75" s="60"/>
      <c r="G75" s="60"/>
      <c r="H75" s="60"/>
      <c r="I75" s="61"/>
      <c r="J75" s="10">
        <v>15</v>
      </c>
      <c r="K75" s="11">
        <v>4.6399999999999997</v>
      </c>
      <c r="L75" s="11">
        <v>5.9</v>
      </c>
      <c r="M75" s="11">
        <v>8.85</v>
      </c>
      <c r="N75" s="8">
        <f t="shared" si="11"/>
        <v>107.06</v>
      </c>
      <c r="O75" s="9">
        <v>97</v>
      </c>
      <c r="P75" s="4"/>
    </row>
    <row r="76" spans="1:16" ht="27.6" customHeight="1" x14ac:dyDescent="0.3">
      <c r="A76" s="59" t="s">
        <v>46</v>
      </c>
      <c r="B76" s="60"/>
      <c r="C76" s="60"/>
      <c r="D76" s="60"/>
      <c r="E76" s="60"/>
      <c r="F76" s="60"/>
      <c r="G76" s="60"/>
      <c r="H76" s="60"/>
      <c r="I76" s="61"/>
      <c r="J76" s="9">
        <v>200</v>
      </c>
      <c r="K76" s="12">
        <v>8.7100000000000009</v>
      </c>
      <c r="L76" s="12">
        <v>3.22</v>
      </c>
      <c r="M76" s="12">
        <v>26.13</v>
      </c>
      <c r="N76" s="8">
        <f t="shared" si="11"/>
        <v>168.34</v>
      </c>
      <c r="O76" s="9">
        <v>451</v>
      </c>
      <c r="P76" s="4"/>
    </row>
    <row r="77" spans="1:16" ht="34.200000000000003" customHeight="1" x14ac:dyDescent="0.3">
      <c r="A77" s="59" t="s">
        <v>16</v>
      </c>
      <c r="B77" s="60"/>
      <c r="C77" s="60"/>
      <c r="D77" s="60"/>
      <c r="E77" s="60"/>
      <c r="F77" s="60"/>
      <c r="G77" s="60"/>
      <c r="H77" s="60"/>
      <c r="I77" s="61"/>
      <c r="J77" s="9">
        <v>200</v>
      </c>
      <c r="K77" s="9">
        <v>0</v>
      </c>
      <c r="L77" s="9">
        <v>0</v>
      </c>
      <c r="M77" s="9">
        <v>5.6</v>
      </c>
      <c r="N77" s="8">
        <f t="shared" si="11"/>
        <v>22.4</v>
      </c>
      <c r="O77" s="9">
        <v>685</v>
      </c>
      <c r="P77" s="4"/>
    </row>
    <row r="78" spans="1:16" ht="28.8" customHeight="1" x14ac:dyDescent="0.3">
      <c r="A78" s="65" t="s">
        <v>19</v>
      </c>
      <c r="B78" s="66"/>
      <c r="C78" s="66"/>
      <c r="D78" s="66"/>
      <c r="E78" s="66"/>
      <c r="F78" s="66"/>
      <c r="G78" s="66"/>
      <c r="H78" s="66"/>
      <c r="I78" s="67"/>
      <c r="J78" s="14">
        <v>20</v>
      </c>
      <c r="K78" s="14">
        <v>1.7</v>
      </c>
      <c r="L78" s="14">
        <v>0.66</v>
      </c>
      <c r="M78" s="14">
        <v>9.66</v>
      </c>
      <c r="N78" s="8">
        <f t="shared" si="11"/>
        <v>51.379999999999995</v>
      </c>
      <c r="O78" s="15" t="s">
        <v>20</v>
      </c>
      <c r="P78" s="4"/>
    </row>
    <row r="79" spans="1:16" ht="27.6" customHeight="1" x14ac:dyDescent="0.3">
      <c r="A79" s="73" t="s">
        <v>17</v>
      </c>
      <c r="B79" s="74"/>
      <c r="C79" s="74"/>
      <c r="D79" s="74"/>
      <c r="E79" s="74"/>
      <c r="F79" s="74"/>
      <c r="G79" s="74"/>
      <c r="H79" s="74"/>
      <c r="I79" s="75"/>
      <c r="J79" s="10">
        <v>30</v>
      </c>
      <c r="K79" s="11">
        <v>2.58</v>
      </c>
      <c r="L79" s="10">
        <v>0.15</v>
      </c>
      <c r="M79" s="10">
        <v>16.47</v>
      </c>
      <c r="N79" s="8">
        <f t="shared" si="11"/>
        <v>77.549999999999983</v>
      </c>
      <c r="O79" s="13" t="s">
        <v>18</v>
      </c>
      <c r="P79" s="4"/>
    </row>
    <row r="80" spans="1:16" s="16" customFormat="1" ht="34.799999999999997" customHeight="1" x14ac:dyDescent="0.3">
      <c r="A80" s="73" t="s">
        <v>21</v>
      </c>
      <c r="B80" s="74"/>
      <c r="C80" s="74"/>
      <c r="D80" s="74"/>
      <c r="E80" s="74"/>
      <c r="F80" s="74"/>
      <c r="G80" s="74"/>
      <c r="H80" s="74"/>
      <c r="I80" s="75"/>
      <c r="J80" s="39">
        <v>100</v>
      </c>
      <c r="K80" s="39">
        <v>0.4</v>
      </c>
      <c r="L80" s="39">
        <v>0.2</v>
      </c>
      <c r="M80" s="39">
        <v>9.9</v>
      </c>
      <c r="N80" s="33">
        <f t="shared" si="11"/>
        <v>43</v>
      </c>
      <c r="O80" s="39">
        <v>3</v>
      </c>
      <c r="P80" s="31"/>
    </row>
    <row r="81" spans="1:16" ht="88.2" customHeight="1" x14ac:dyDescent="0.3">
      <c r="A81" s="89" t="s">
        <v>22</v>
      </c>
      <c r="B81" s="89"/>
      <c r="C81" s="89"/>
      <c r="D81" s="89"/>
      <c r="E81" s="89"/>
      <c r="F81" s="89"/>
      <c r="G81" s="89"/>
      <c r="H81" s="89"/>
      <c r="I81" s="89"/>
      <c r="J81" s="5">
        <f>SUM(J74:J80)</f>
        <v>575</v>
      </c>
      <c r="K81" s="5">
        <f t="shared" ref="K81:N81" si="12">SUM(K74:K80)</f>
        <v>18.079999999999998</v>
      </c>
      <c r="L81" s="5">
        <f t="shared" si="12"/>
        <v>18.38</v>
      </c>
      <c r="M81" s="5">
        <f t="shared" si="12"/>
        <v>76.710000000000008</v>
      </c>
      <c r="N81" s="5">
        <f t="shared" si="12"/>
        <v>544.57999999999993</v>
      </c>
      <c r="O81" s="48"/>
      <c r="P81" s="4"/>
    </row>
    <row r="82" spans="1:16" ht="42" customHeight="1" x14ac:dyDescent="0.3">
      <c r="A82" s="78" t="s">
        <v>48</v>
      </c>
      <c r="B82" s="78"/>
      <c r="C82" s="78"/>
      <c r="D82" s="78"/>
      <c r="E82" s="78"/>
      <c r="F82" s="78"/>
      <c r="G82" s="78"/>
      <c r="H82" s="78"/>
      <c r="I82" s="78"/>
      <c r="J82" s="78"/>
      <c r="K82" s="78"/>
      <c r="L82" s="78"/>
      <c r="M82" s="78"/>
      <c r="N82" s="78"/>
      <c r="O82" s="78"/>
      <c r="P82" s="4"/>
    </row>
    <row r="83" spans="1:16" ht="12.9" customHeight="1" x14ac:dyDescent="0.3">
      <c r="A83" s="79" t="s">
        <v>4</v>
      </c>
      <c r="B83" s="80"/>
      <c r="C83" s="80"/>
      <c r="D83" s="80"/>
      <c r="E83" s="80"/>
      <c r="F83" s="80"/>
      <c r="G83" s="80"/>
      <c r="H83" s="80"/>
      <c r="I83" s="81"/>
      <c r="J83" s="85" t="s">
        <v>5</v>
      </c>
      <c r="K83" s="85" t="s">
        <v>6</v>
      </c>
      <c r="L83" s="85"/>
      <c r="M83" s="85"/>
      <c r="N83" s="85" t="s">
        <v>31</v>
      </c>
      <c r="O83" s="85" t="s">
        <v>8</v>
      </c>
      <c r="P83" s="4"/>
    </row>
    <row r="84" spans="1:16" ht="25.65" customHeight="1" x14ac:dyDescent="0.3">
      <c r="A84" s="82"/>
      <c r="B84" s="83"/>
      <c r="C84" s="83"/>
      <c r="D84" s="83"/>
      <c r="E84" s="83"/>
      <c r="F84" s="83"/>
      <c r="G84" s="83"/>
      <c r="H84" s="83"/>
      <c r="I84" s="84"/>
      <c r="J84" s="85"/>
      <c r="K84" s="5" t="s">
        <v>9</v>
      </c>
      <c r="L84" s="5" t="s">
        <v>10</v>
      </c>
      <c r="M84" s="5" t="s">
        <v>11</v>
      </c>
      <c r="N84" s="85"/>
      <c r="O84" s="85"/>
      <c r="P84" s="4"/>
    </row>
    <row r="85" spans="1:16" ht="40.200000000000003" customHeight="1" x14ac:dyDescent="0.3">
      <c r="A85" s="71" t="s">
        <v>12</v>
      </c>
      <c r="B85" s="72"/>
      <c r="C85" s="72"/>
      <c r="D85" s="72"/>
      <c r="E85" s="72"/>
      <c r="F85" s="72"/>
      <c r="G85" s="72"/>
      <c r="H85" s="72"/>
      <c r="I85" s="72"/>
      <c r="J85" s="72"/>
      <c r="K85" s="72"/>
      <c r="L85" s="72"/>
      <c r="M85" s="72"/>
      <c r="N85" s="72"/>
      <c r="O85" s="72"/>
      <c r="P85" s="4"/>
    </row>
    <row r="86" spans="1:16" ht="27.6" customHeight="1" x14ac:dyDescent="0.3">
      <c r="A86" s="59" t="s">
        <v>49</v>
      </c>
      <c r="B86" s="60"/>
      <c r="C86" s="60"/>
      <c r="D86" s="60"/>
      <c r="E86" s="60"/>
      <c r="F86" s="60"/>
      <c r="G86" s="60"/>
      <c r="H86" s="60"/>
      <c r="I86" s="61"/>
      <c r="J86" s="9">
        <v>110</v>
      </c>
      <c r="K86" s="8">
        <v>8.84</v>
      </c>
      <c r="L86" s="8">
        <v>13.91</v>
      </c>
      <c r="M86" s="8">
        <v>13.85</v>
      </c>
      <c r="N86" s="8">
        <f t="shared" ref="N86:N90" si="13">(K86+M86)*4+(L86*9)</f>
        <v>215.95</v>
      </c>
      <c r="O86" s="9">
        <v>423</v>
      </c>
      <c r="P86" s="4"/>
    </row>
    <row r="87" spans="1:16" ht="28.2" customHeight="1" x14ac:dyDescent="0.3">
      <c r="A87" s="59" t="s">
        <v>50</v>
      </c>
      <c r="B87" s="60"/>
      <c r="C87" s="60"/>
      <c r="D87" s="60"/>
      <c r="E87" s="60"/>
      <c r="F87" s="60"/>
      <c r="G87" s="60"/>
      <c r="H87" s="60"/>
      <c r="I87" s="61"/>
      <c r="J87" s="9">
        <v>180</v>
      </c>
      <c r="K87" s="10">
        <v>3.99</v>
      </c>
      <c r="L87" s="10">
        <v>3.2</v>
      </c>
      <c r="M87" s="10">
        <v>20.52</v>
      </c>
      <c r="N87" s="8">
        <f t="shared" si="13"/>
        <v>126.83999999999999</v>
      </c>
      <c r="O87" s="9" t="s">
        <v>37</v>
      </c>
      <c r="P87" s="4"/>
    </row>
    <row r="88" spans="1:16" s="16" customFormat="1" ht="24.6" customHeight="1" x14ac:dyDescent="0.3">
      <c r="A88" s="59" t="s">
        <v>35</v>
      </c>
      <c r="B88" s="60"/>
      <c r="C88" s="60"/>
      <c r="D88" s="60"/>
      <c r="E88" s="60"/>
      <c r="F88" s="60"/>
      <c r="G88" s="60"/>
      <c r="H88" s="60"/>
      <c r="I88" s="61"/>
      <c r="J88" s="28">
        <v>200</v>
      </c>
      <c r="K88" s="29">
        <v>0.2</v>
      </c>
      <c r="L88" s="29">
        <v>0</v>
      </c>
      <c r="M88" s="29">
        <v>13.1</v>
      </c>
      <c r="N88" s="30">
        <f t="shared" si="13"/>
        <v>53.199999999999996</v>
      </c>
      <c r="O88" s="29">
        <v>6</v>
      </c>
      <c r="P88" s="31"/>
    </row>
    <row r="89" spans="1:16" s="37" customFormat="1" ht="26.4" customHeight="1" x14ac:dyDescent="0.3">
      <c r="A89" s="73" t="s">
        <v>38</v>
      </c>
      <c r="B89" s="74"/>
      <c r="C89" s="74"/>
      <c r="D89" s="74"/>
      <c r="E89" s="74"/>
      <c r="F89" s="74"/>
      <c r="G89" s="74"/>
      <c r="H89" s="74"/>
      <c r="I89" s="75"/>
      <c r="J89" s="32">
        <v>30</v>
      </c>
      <c r="K89" s="32">
        <v>2.42</v>
      </c>
      <c r="L89" s="32">
        <v>0.3</v>
      </c>
      <c r="M89" s="32">
        <v>14.64</v>
      </c>
      <c r="N89" s="8">
        <f t="shared" si="13"/>
        <v>70.940000000000012</v>
      </c>
      <c r="O89" s="29">
        <v>4</v>
      </c>
      <c r="P89" s="38"/>
    </row>
    <row r="90" spans="1:16" s="37" customFormat="1" ht="21.6" customHeight="1" x14ac:dyDescent="0.3">
      <c r="A90" s="73" t="s">
        <v>39</v>
      </c>
      <c r="B90" s="74"/>
      <c r="C90" s="74"/>
      <c r="D90" s="74"/>
      <c r="E90" s="74"/>
      <c r="F90" s="74"/>
      <c r="G90" s="74"/>
      <c r="H90" s="74"/>
      <c r="I90" s="75"/>
      <c r="J90" s="39">
        <v>30</v>
      </c>
      <c r="K90" s="39">
        <v>2.5499999999999998</v>
      </c>
      <c r="L90" s="39">
        <v>0.99</v>
      </c>
      <c r="M90" s="39">
        <v>14.49</v>
      </c>
      <c r="N90" s="8">
        <f t="shared" si="13"/>
        <v>77.069999999999993</v>
      </c>
      <c r="O90" s="40" t="s">
        <v>20</v>
      </c>
      <c r="P90" s="38"/>
    </row>
    <row r="91" spans="1:16" ht="42" customHeight="1" x14ac:dyDescent="0.3">
      <c r="A91" s="94" t="s">
        <v>22</v>
      </c>
      <c r="B91" s="95"/>
      <c r="C91" s="95"/>
      <c r="D91" s="95"/>
      <c r="E91" s="95"/>
      <c r="F91" s="95"/>
      <c r="G91" s="95"/>
      <c r="H91" s="95"/>
      <c r="I91" s="96"/>
      <c r="J91" s="5">
        <f>SUM(J86:J90)</f>
        <v>550</v>
      </c>
      <c r="K91" s="35">
        <f>SUM(K86:K90)</f>
        <v>18</v>
      </c>
      <c r="L91" s="35">
        <f t="shared" ref="L91:N91" si="14">SUM(L86:L90)</f>
        <v>18.399999999999999</v>
      </c>
      <c r="M91" s="35">
        <f t="shared" si="14"/>
        <v>76.599999999999994</v>
      </c>
      <c r="N91" s="35">
        <f t="shared" si="14"/>
        <v>544</v>
      </c>
      <c r="O91" s="48"/>
      <c r="P91" s="4"/>
    </row>
    <row r="92" spans="1:16" s="49" customFormat="1" ht="28.8" customHeight="1" x14ac:dyDescent="0.3">
      <c r="A92" s="82" t="s">
        <v>23</v>
      </c>
      <c r="B92" s="83"/>
      <c r="C92" s="83"/>
      <c r="D92" s="83"/>
      <c r="E92" s="83"/>
      <c r="F92" s="83"/>
      <c r="G92" s="83"/>
      <c r="H92" s="83"/>
      <c r="I92" s="83"/>
      <c r="J92" s="83"/>
      <c r="K92" s="83"/>
      <c r="L92" s="83"/>
      <c r="M92" s="83"/>
      <c r="N92" s="83"/>
      <c r="O92" s="77"/>
      <c r="P92" s="50"/>
    </row>
    <row r="93" spans="1:16" ht="24.6" customHeight="1" x14ac:dyDescent="0.3">
      <c r="A93" s="59" t="s">
        <v>13</v>
      </c>
      <c r="B93" s="60"/>
      <c r="C93" s="60"/>
      <c r="D93" s="60"/>
      <c r="E93" s="60"/>
      <c r="F93" s="60"/>
      <c r="G93" s="60"/>
      <c r="H93" s="60"/>
      <c r="I93" s="61"/>
      <c r="J93" s="7">
        <v>10</v>
      </c>
      <c r="K93" s="8">
        <v>0.05</v>
      </c>
      <c r="L93" s="8">
        <v>8.25</v>
      </c>
      <c r="M93" s="8">
        <v>0.1</v>
      </c>
      <c r="N93" s="8">
        <f t="shared" ref="N93:N98" si="15">(K93+M93)*4+(L93*9)</f>
        <v>74.849999999999994</v>
      </c>
      <c r="O93" s="9">
        <v>96</v>
      </c>
      <c r="P93" s="4"/>
    </row>
    <row r="94" spans="1:16" ht="27" customHeight="1" x14ac:dyDescent="0.3">
      <c r="A94" s="59" t="s">
        <v>14</v>
      </c>
      <c r="B94" s="60"/>
      <c r="C94" s="60"/>
      <c r="D94" s="60"/>
      <c r="E94" s="60"/>
      <c r="F94" s="60"/>
      <c r="G94" s="60"/>
      <c r="H94" s="60"/>
      <c r="I94" s="61"/>
      <c r="J94" s="10">
        <v>20</v>
      </c>
      <c r="K94" s="11">
        <v>4.63</v>
      </c>
      <c r="L94" s="11">
        <v>5.9</v>
      </c>
      <c r="M94" s="11">
        <v>8.85</v>
      </c>
      <c r="N94" s="8">
        <f t="shared" si="15"/>
        <v>107.02000000000001</v>
      </c>
      <c r="O94" s="9">
        <v>97</v>
      </c>
      <c r="P94" s="4"/>
    </row>
    <row r="95" spans="1:16" ht="28.8" customHeight="1" x14ac:dyDescent="0.3">
      <c r="A95" s="59" t="s">
        <v>51</v>
      </c>
      <c r="B95" s="60"/>
      <c r="C95" s="60"/>
      <c r="D95" s="60"/>
      <c r="E95" s="60"/>
      <c r="F95" s="60"/>
      <c r="G95" s="60"/>
      <c r="H95" s="60"/>
      <c r="I95" s="61"/>
      <c r="J95" s="9">
        <v>250</v>
      </c>
      <c r="K95" s="11">
        <v>7.2</v>
      </c>
      <c r="L95" s="11">
        <v>3.08</v>
      </c>
      <c r="M95" s="11">
        <v>17.989999999999998</v>
      </c>
      <c r="N95" s="8">
        <f t="shared" si="15"/>
        <v>128.47999999999999</v>
      </c>
      <c r="O95" s="9">
        <v>508</v>
      </c>
      <c r="P95" s="4"/>
    </row>
    <row r="96" spans="1:16" s="16" customFormat="1" ht="25.2" customHeight="1" x14ac:dyDescent="0.3">
      <c r="A96" s="59" t="s">
        <v>35</v>
      </c>
      <c r="B96" s="60"/>
      <c r="C96" s="60"/>
      <c r="D96" s="60"/>
      <c r="E96" s="60"/>
      <c r="F96" s="60"/>
      <c r="G96" s="60"/>
      <c r="H96" s="60"/>
      <c r="I96" s="61"/>
      <c r="J96" s="28">
        <v>200</v>
      </c>
      <c r="K96" s="29">
        <v>0.2</v>
      </c>
      <c r="L96" s="29">
        <v>0</v>
      </c>
      <c r="M96" s="29">
        <v>13.1</v>
      </c>
      <c r="N96" s="30">
        <f t="shared" si="15"/>
        <v>53.199999999999996</v>
      </c>
      <c r="O96" s="29">
        <v>6</v>
      </c>
      <c r="P96" s="31"/>
    </row>
    <row r="97" spans="1:16" s="49" customFormat="1" ht="33.6" customHeight="1" x14ac:dyDescent="0.3">
      <c r="A97" s="62" t="s">
        <v>17</v>
      </c>
      <c r="B97" s="63"/>
      <c r="C97" s="63"/>
      <c r="D97" s="63"/>
      <c r="E97" s="63"/>
      <c r="F97" s="63"/>
      <c r="G97" s="63"/>
      <c r="H97" s="63"/>
      <c r="I97" s="64"/>
      <c r="J97" s="10">
        <v>40</v>
      </c>
      <c r="K97" s="10">
        <v>3.44</v>
      </c>
      <c r="L97" s="10">
        <v>0.2</v>
      </c>
      <c r="M97" s="10">
        <v>21.96</v>
      </c>
      <c r="N97" s="8">
        <f t="shared" si="15"/>
        <v>103.4</v>
      </c>
      <c r="O97" s="13" t="s">
        <v>18</v>
      </c>
      <c r="P97" s="50"/>
    </row>
    <row r="98" spans="1:16" s="37" customFormat="1" ht="22.2" customHeight="1" x14ac:dyDescent="0.3">
      <c r="A98" s="73" t="s">
        <v>39</v>
      </c>
      <c r="B98" s="74"/>
      <c r="C98" s="74"/>
      <c r="D98" s="74"/>
      <c r="E98" s="74"/>
      <c r="F98" s="74"/>
      <c r="G98" s="74"/>
      <c r="H98" s="74"/>
      <c r="I98" s="75"/>
      <c r="J98" s="39">
        <v>30</v>
      </c>
      <c r="K98" s="39">
        <v>2.5499999999999998</v>
      </c>
      <c r="L98" s="39">
        <v>0.99</v>
      </c>
      <c r="M98" s="39">
        <v>14.49</v>
      </c>
      <c r="N98" s="8">
        <f t="shared" si="15"/>
        <v>77.069999999999993</v>
      </c>
      <c r="O98" s="40" t="s">
        <v>20</v>
      </c>
      <c r="P98" s="38"/>
    </row>
    <row r="99" spans="1:16" ht="30.6" customHeight="1" x14ac:dyDescent="0.3">
      <c r="A99" s="89" t="s">
        <v>22</v>
      </c>
      <c r="B99" s="89"/>
      <c r="C99" s="89"/>
      <c r="D99" s="89"/>
      <c r="E99" s="89"/>
      <c r="F99" s="89"/>
      <c r="G99" s="89"/>
      <c r="H99" s="89"/>
      <c r="I99" s="89"/>
      <c r="J99" s="5">
        <f>SUM(J93:J98)</f>
        <v>550</v>
      </c>
      <c r="K99" s="5">
        <f t="shared" ref="K99:N99" si="16">SUM(K93:K98)</f>
        <v>18.069999999999997</v>
      </c>
      <c r="L99" s="5">
        <f t="shared" si="16"/>
        <v>18.419999999999998</v>
      </c>
      <c r="M99" s="5">
        <f t="shared" si="16"/>
        <v>76.489999999999995</v>
      </c>
      <c r="N99" s="5">
        <f t="shared" si="16"/>
        <v>544.02</v>
      </c>
      <c r="O99" s="36"/>
      <c r="P99" s="4"/>
    </row>
    <row r="100" spans="1:16" ht="117" customHeight="1" x14ac:dyDescent="0.3">
      <c r="A100" s="85" t="s">
        <v>52</v>
      </c>
      <c r="B100" s="85"/>
      <c r="C100" s="85"/>
      <c r="D100" s="85"/>
      <c r="E100" s="85"/>
      <c r="F100" s="85"/>
      <c r="G100" s="85"/>
      <c r="H100" s="85"/>
      <c r="I100" s="85"/>
      <c r="J100" s="5"/>
      <c r="K100" s="5"/>
      <c r="L100" s="5"/>
      <c r="M100" s="5"/>
      <c r="N100" s="5"/>
      <c r="O100" s="48"/>
      <c r="P100" s="4"/>
    </row>
    <row r="101" spans="1:16" ht="34.799999999999997" customHeight="1" x14ac:dyDescent="0.3">
      <c r="A101" s="93" t="s">
        <v>53</v>
      </c>
      <c r="B101" s="93"/>
      <c r="C101" s="93"/>
      <c r="D101" s="93"/>
      <c r="E101" s="93"/>
      <c r="F101" s="93"/>
      <c r="G101" s="93"/>
      <c r="H101" s="93"/>
      <c r="I101" s="93"/>
      <c r="J101" s="93"/>
      <c r="K101" s="93"/>
      <c r="L101" s="93"/>
      <c r="M101" s="93"/>
      <c r="N101" s="93"/>
      <c r="O101" s="93"/>
      <c r="P101" s="93"/>
    </row>
    <row r="102" spans="1:16" ht="27.6" customHeight="1" x14ac:dyDescent="0.3">
      <c r="A102" s="78" t="s">
        <v>3</v>
      </c>
      <c r="B102" s="78"/>
      <c r="C102" s="78"/>
      <c r="D102" s="78"/>
      <c r="E102" s="78"/>
      <c r="F102" s="78"/>
      <c r="G102" s="78"/>
      <c r="H102" s="78"/>
      <c r="I102" s="78"/>
      <c r="J102" s="78"/>
      <c r="K102" s="78"/>
      <c r="L102" s="78"/>
      <c r="M102" s="78"/>
      <c r="N102" s="78"/>
      <c r="O102" s="78"/>
      <c r="P102" s="4"/>
    </row>
    <row r="103" spans="1:16" ht="12.9" customHeight="1" x14ac:dyDescent="0.3">
      <c r="A103" s="79" t="s">
        <v>4</v>
      </c>
      <c r="B103" s="80"/>
      <c r="C103" s="80"/>
      <c r="D103" s="80"/>
      <c r="E103" s="80"/>
      <c r="F103" s="80"/>
      <c r="G103" s="80"/>
      <c r="H103" s="80"/>
      <c r="I103" s="81"/>
      <c r="J103" s="85" t="s">
        <v>5</v>
      </c>
      <c r="K103" s="85" t="s">
        <v>6</v>
      </c>
      <c r="L103" s="85"/>
      <c r="M103" s="85"/>
      <c r="N103" s="85" t="s">
        <v>31</v>
      </c>
      <c r="O103" s="85" t="s">
        <v>8</v>
      </c>
      <c r="P103" s="4"/>
    </row>
    <row r="104" spans="1:16" ht="35.4" customHeight="1" x14ac:dyDescent="0.3">
      <c r="A104" s="82"/>
      <c r="B104" s="83"/>
      <c r="C104" s="83"/>
      <c r="D104" s="83"/>
      <c r="E104" s="83"/>
      <c r="F104" s="83"/>
      <c r="G104" s="83"/>
      <c r="H104" s="83"/>
      <c r="I104" s="84"/>
      <c r="J104" s="85"/>
      <c r="K104" s="5" t="s">
        <v>9</v>
      </c>
      <c r="L104" s="5" t="s">
        <v>10</v>
      </c>
      <c r="M104" s="5" t="s">
        <v>11</v>
      </c>
      <c r="N104" s="85"/>
      <c r="O104" s="85"/>
      <c r="P104" s="4"/>
    </row>
    <row r="105" spans="1:16" ht="28.2" customHeight="1" x14ac:dyDescent="0.3">
      <c r="A105" s="71" t="s">
        <v>12</v>
      </c>
      <c r="B105" s="72"/>
      <c r="C105" s="72"/>
      <c r="D105" s="72"/>
      <c r="E105" s="72"/>
      <c r="F105" s="72"/>
      <c r="G105" s="72"/>
      <c r="H105" s="72"/>
      <c r="I105" s="72"/>
      <c r="J105" s="72"/>
      <c r="K105" s="72"/>
      <c r="L105" s="72"/>
      <c r="M105" s="72"/>
      <c r="N105" s="72"/>
      <c r="O105" s="72"/>
      <c r="P105" s="4"/>
    </row>
    <row r="106" spans="1:16" ht="21" customHeight="1" x14ac:dyDescent="0.3">
      <c r="A106" s="62" t="s">
        <v>54</v>
      </c>
      <c r="B106" s="63"/>
      <c r="C106" s="63"/>
      <c r="D106" s="63"/>
      <c r="E106" s="63"/>
      <c r="F106" s="63"/>
      <c r="G106" s="63"/>
      <c r="H106" s="63"/>
      <c r="I106" s="64"/>
      <c r="J106" s="9">
        <v>100</v>
      </c>
      <c r="K106" s="12">
        <v>7.52</v>
      </c>
      <c r="L106" s="12">
        <v>14.65</v>
      </c>
      <c r="M106" s="12">
        <v>0</v>
      </c>
      <c r="N106" s="30">
        <f t="shared" ref="N106:N111" si="17">(K106+M106)*4+(L106*9)</f>
        <v>161.93</v>
      </c>
      <c r="O106" s="9">
        <v>501</v>
      </c>
      <c r="P106" s="4"/>
    </row>
    <row r="107" spans="1:16" ht="33.6" customHeight="1" x14ac:dyDescent="0.3">
      <c r="A107" s="59" t="s">
        <v>43</v>
      </c>
      <c r="B107" s="60"/>
      <c r="C107" s="60"/>
      <c r="D107" s="60"/>
      <c r="E107" s="60"/>
      <c r="F107" s="60"/>
      <c r="G107" s="60"/>
      <c r="H107" s="60"/>
      <c r="I107" s="61"/>
      <c r="J107" s="44">
        <v>180</v>
      </c>
      <c r="K107" s="45">
        <v>6.12</v>
      </c>
      <c r="L107" s="22">
        <v>0.93</v>
      </c>
      <c r="M107" s="22">
        <v>60.2</v>
      </c>
      <c r="N107" s="30">
        <f t="shared" si="17"/>
        <v>273.65000000000003</v>
      </c>
      <c r="O107" s="9">
        <v>512</v>
      </c>
      <c r="P107" s="4"/>
    </row>
    <row r="108" spans="1:16" ht="27.6" customHeight="1" x14ac:dyDescent="0.3">
      <c r="A108" s="59" t="s">
        <v>55</v>
      </c>
      <c r="B108" s="60"/>
      <c r="C108" s="60"/>
      <c r="D108" s="60"/>
      <c r="E108" s="60"/>
      <c r="F108" s="60"/>
      <c r="G108" s="60"/>
      <c r="H108" s="60"/>
      <c r="I108" s="61"/>
      <c r="J108" s="9">
        <v>50</v>
      </c>
      <c r="K108" s="10">
        <v>0.9</v>
      </c>
      <c r="L108" s="10">
        <v>2.2999999999999998</v>
      </c>
      <c r="M108" s="10">
        <v>0.1</v>
      </c>
      <c r="N108" s="30">
        <f t="shared" si="17"/>
        <v>24.7</v>
      </c>
      <c r="O108" s="9">
        <v>833</v>
      </c>
      <c r="P108" s="4"/>
    </row>
    <row r="109" spans="1:16" ht="35.4" customHeight="1" x14ac:dyDescent="0.3">
      <c r="A109" s="59" t="s">
        <v>56</v>
      </c>
      <c r="B109" s="60"/>
      <c r="C109" s="60"/>
      <c r="D109" s="60"/>
      <c r="E109" s="60"/>
      <c r="F109" s="60"/>
      <c r="G109" s="60"/>
      <c r="H109" s="60"/>
      <c r="I109" s="61"/>
      <c r="J109" s="9">
        <v>200</v>
      </c>
      <c r="K109" s="9">
        <v>1</v>
      </c>
      <c r="L109" s="9">
        <v>0.2</v>
      </c>
      <c r="M109" s="9">
        <v>1.4</v>
      </c>
      <c r="N109" s="30">
        <f t="shared" si="17"/>
        <v>11.4</v>
      </c>
      <c r="O109" s="9">
        <v>602</v>
      </c>
      <c r="P109" s="4"/>
    </row>
    <row r="110" spans="1:16" ht="30" customHeight="1" x14ac:dyDescent="0.3">
      <c r="A110" s="73" t="s">
        <v>28</v>
      </c>
      <c r="B110" s="74"/>
      <c r="C110" s="74"/>
      <c r="D110" s="74"/>
      <c r="E110" s="74"/>
      <c r="F110" s="74"/>
      <c r="G110" s="74"/>
      <c r="H110" s="74"/>
      <c r="I110" s="75"/>
      <c r="J110" s="10">
        <v>20</v>
      </c>
      <c r="K110" s="10">
        <v>1.61</v>
      </c>
      <c r="L110" s="10">
        <v>0.2</v>
      </c>
      <c r="M110" s="10">
        <v>9.76</v>
      </c>
      <c r="N110" s="30">
        <f t="shared" si="17"/>
        <v>47.279999999999994</v>
      </c>
      <c r="O110" s="9">
        <v>4</v>
      </c>
      <c r="P110" s="4"/>
    </row>
    <row r="111" spans="1:16" ht="33.6" customHeight="1" x14ac:dyDescent="0.3">
      <c r="A111" s="65" t="s">
        <v>19</v>
      </c>
      <c r="B111" s="66"/>
      <c r="C111" s="66"/>
      <c r="D111" s="66"/>
      <c r="E111" s="66"/>
      <c r="F111" s="66"/>
      <c r="G111" s="66"/>
      <c r="H111" s="66"/>
      <c r="I111" s="67"/>
      <c r="J111" s="14">
        <v>10</v>
      </c>
      <c r="K111" s="14">
        <v>0.85</v>
      </c>
      <c r="L111" s="14">
        <v>0.33</v>
      </c>
      <c r="M111" s="14">
        <v>4.83</v>
      </c>
      <c r="N111" s="30">
        <f t="shared" si="17"/>
        <v>25.689999999999998</v>
      </c>
      <c r="O111" s="15" t="s">
        <v>20</v>
      </c>
      <c r="P111" s="4"/>
    </row>
    <row r="112" spans="1:16" ht="29.4" customHeight="1" x14ac:dyDescent="0.3">
      <c r="A112" s="68" t="s">
        <v>22</v>
      </c>
      <c r="B112" s="69"/>
      <c r="C112" s="69"/>
      <c r="D112" s="69"/>
      <c r="E112" s="69"/>
      <c r="F112" s="69"/>
      <c r="G112" s="69"/>
      <c r="H112" s="69"/>
      <c r="I112" s="70"/>
      <c r="J112" s="42">
        <f>SUM(J106:J111)</f>
        <v>560</v>
      </c>
      <c r="K112" s="51">
        <f t="shared" ref="K112:N112" si="18">SUM(K106:K111)</f>
        <v>18.000000000000004</v>
      </c>
      <c r="L112" s="42">
        <f t="shared" si="18"/>
        <v>18.609999999999996</v>
      </c>
      <c r="M112" s="42">
        <f t="shared" si="18"/>
        <v>76.290000000000006</v>
      </c>
      <c r="N112" s="42">
        <f t="shared" si="18"/>
        <v>544.65000000000009</v>
      </c>
      <c r="O112" s="47" t="s">
        <v>29</v>
      </c>
      <c r="P112" s="4"/>
    </row>
    <row r="113" spans="1:16" ht="30.6" customHeight="1" x14ac:dyDescent="0.3">
      <c r="A113" s="90" t="s">
        <v>23</v>
      </c>
      <c r="B113" s="91"/>
      <c r="C113" s="91"/>
      <c r="D113" s="91"/>
      <c r="E113" s="91"/>
      <c r="F113" s="91"/>
      <c r="G113" s="91"/>
      <c r="H113" s="91"/>
      <c r="I113" s="91"/>
      <c r="J113" s="91"/>
      <c r="K113" s="91"/>
      <c r="L113" s="91"/>
      <c r="M113" s="91"/>
      <c r="N113" s="91"/>
      <c r="O113" s="72"/>
      <c r="P113" s="4"/>
    </row>
    <row r="114" spans="1:16" s="24" customFormat="1" ht="33" customHeight="1" x14ac:dyDescent="0.3">
      <c r="A114" s="59" t="s">
        <v>32</v>
      </c>
      <c r="B114" s="60"/>
      <c r="C114" s="60"/>
      <c r="D114" s="60"/>
      <c r="E114" s="60"/>
      <c r="F114" s="60"/>
      <c r="G114" s="60"/>
      <c r="H114" s="60"/>
      <c r="I114" s="61"/>
      <c r="J114" s="12">
        <v>70</v>
      </c>
      <c r="K114" s="12">
        <v>5.6</v>
      </c>
      <c r="L114" s="12">
        <v>12.6</v>
      </c>
      <c r="M114" s="12">
        <v>13.13</v>
      </c>
      <c r="N114" s="25">
        <f t="shared" ref="N114:N118" si="19">(K114+M114)*4+(L114*9)</f>
        <v>188.32</v>
      </c>
      <c r="O114" s="9" t="s">
        <v>33</v>
      </c>
      <c r="P114" s="26"/>
    </row>
    <row r="115" spans="1:16" ht="42" customHeight="1" x14ac:dyDescent="0.3">
      <c r="A115" s="59" t="s">
        <v>57</v>
      </c>
      <c r="B115" s="60"/>
      <c r="C115" s="60"/>
      <c r="D115" s="60"/>
      <c r="E115" s="60"/>
      <c r="F115" s="60"/>
      <c r="G115" s="60"/>
      <c r="H115" s="60"/>
      <c r="I115" s="61"/>
      <c r="J115" s="9">
        <v>250</v>
      </c>
      <c r="K115" s="12">
        <v>8.98</v>
      </c>
      <c r="L115" s="12">
        <v>5.33</v>
      </c>
      <c r="M115" s="12">
        <v>29.28</v>
      </c>
      <c r="N115" s="8">
        <f t="shared" si="19"/>
        <v>201.01000000000002</v>
      </c>
      <c r="O115" s="9">
        <v>451</v>
      </c>
      <c r="P115" s="4"/>
    </row>
    <row r="116" spans="1:16" s="37" customFormat="1" ht="32.4" customHeight="1" x14ac:dyDescent="0.3">
      <c r="A116" s="73" t="s">
        <v>38</v>
      </c>
      <c r="B116" s="74"/>
      <c r="C116" s="74"/>
      <c r="D116" s="74"/>
      <c r="E116" s="74"/>
      <c r="F116" s="74"/>
      <c r="G116" s="74"/>
      <c r="H116" s="74"/>
      <c r="I116" s="75"/>
      <c r="J116" s="32">
        <v>30</v>
      </c>
      <c r="K116" s="32">
        <v>2.42</v>
      </c>
      <c r="L116" s="32">
        <v>0.3</v>
      </c>
      <c r="M116" s="32">
        <v>14.64</v>
      </c>
      <c r="N116" s="8">
        <f t="shared" si="19"/>
        <v>70.940000000000012</v>
      </c>
      <c r="O116" s="29">
        <v>4</v>
      </c>
      <c r="P116" s="38"/>
    </row>
    <row r="117" spans="1:16" ht="38.4" customHeight="1" x14ac:dyDescent="0.3">
      <c r="A117" s="59" t="s">
        <v>56</v>
      </c>
      <c r="B117" s="60"/>
      <c r="C117" s="60"/>
      <c r="D117" s="60"/>
      <c r="E117" s="60"/>
      <c r="F117" s="60"/>
      <c r="G117" s="60"/>
      <c r="H117" s="60"/>
      <c r="I117" s="61"/>
      <c r="J117" s="9">
        <v>200</v>
      </c>
      <c r="K117" s="9">
        <v>1</v>
      </c>
      <c r="L117" s="9">
        <v>0.2</v>
      </c>
      <c r="M117" s="9">
        <v>19.600000000000001</v>
      </c>
      <c r="N117" s="9">
        <v>83.4</v>
      </c>
      <c r="O117" s="9">
        <v>602</v>
      </c>
      <c r="P117" s="4"/>
    </row>
    <row r="118" spans="1:16" ht="42" customHeight="1" x14ac:dyDescent="0.3">
      <c r="A118" s="89" t="s">
        <v>22</v>
      </c>
      <c r="B118" s="89"/>
      <c r="C118" s="89"/>
      <c r="D118" s="89"/>
      <c r="E118" s="89"/>
      <c r="F118" s="89"/>
      <c r="G118" s="89"/>
      <c r="H118" s="89"/>
      <c r="I118" s="89"/>
      <c r="J118" s="5">
        <f>SUM(J114:J117)</f>
        <v>550</v>
      </c>
      <c r="K118" s="5">
        <f>SUM(K114:K117)</f>
        <v>18</v>
      </c>
      <c r="L118" s="5">
        <f>SUM(L114:L117)</f>
        <v>18.43</v>
      </c>
      <c r="M118" s="5">
        <f>SUM(M114:M117)</f>
        <v>76.650000000000006</v>
      </c>
      <c r="N118" s="52">
        <f t="shared" si="19"/>
        <v>544.47</v>
      </c>
      <c r="O118" s="36"/>
      <c r="P118" s="4"/>
    </row>
    <row r="119" spans="1:16" ht="59.4" customHeight="1" x14ac:dyDescent="0.3">
      <c r="A119" s="53"/>
      <c r="B119" s="53"/>
      <c r="C119" s="53"/>
      <c r="D119" s="53"/>
      <c r="E119" s="53"/>
      <c r="F119" s="53"/>
      <c r="G119" s="53"/>
      <c r="H119" s="53"/>
      <c r="I119" s="53"/>
      <c r="J119" s="6"/>
      <c r="K119" s="6"/>
      <c r="L119" s="6"/>
      <c r="M119" s="6"/>
      <c r="N119" s="6"/>
      <c r="O119" s="36"/>
      <c r="P119" s="4"/>
    </row>
    <row r="120" spans="1:16" ht="40.200000000000003" customHeight="1" x14ac:dyDescent="0.3">
      <c r="A120" s="78" t="s">
        <v>30</v>
      </c>
      <c r="B120" s="78"/>
      <c r="C120" s="78"/>
      <c r="D120" s="78"/>
      <c r="E120" s="78"/>
      <c r="F120" s="78"/>
      <c r="G120" s="78"/>
      <c r="H120" s="78"/>
      <c r="I120" s="78"/>
      <c r="J120" s="78"/>
      <c r="K120" s="78"/>
      <c r="L120" s="78"/>
      <c r="M120" s="78"/>
      <c r="N120" s="78"/>
      <c r="O120" s="78"/>
      <c r="P120" s="4"/>
    </row>
    <row r="121" spans="1:16" ht="12.9" customHeight="1" x14ac:dyDescent="0.3">
      <c r="A121" s="79" t="s">
        <v>4</v>
      </c>
      <c r="B121" s="80"/>
      <c r="C121" s="80"/>
      <c r="D121" s="80"/>
      <c r="E121" s="80"/>
      <c r="F121" s="80"/>
      <c r="G121" s="80"/>
      <c r="H121" s="80"/>
      <c r="I121" s="81"/>
      <c r="J121" s="85" t="s">
        <v>5</v>
      </c>
      <c r="K121" s="85" t="s">
        <v>6</v>
      </c>
      <c r="L121" s="85"/>
      <c r="M121" s="85"/>
      <c r="N121" s="85" t="s">
        <v>31</v>
      </c>
      <c r="O121" s="85" t="s">
        <v>8</v>
      </c>
      <c r="P121" s="4"/>
    </row>
    <row r="122" spans="1:16" ht="38.4" customHeight="1" x14ac:dyDescent="0.3">
      <c r="A122" s="82"/>
      <c r="B122" s="83"/>
      <c r="C122" s="83"/>
      <c r="D122" s="83"/>
      <c r="E122" s="83"/>
      <c r="F122" s="83"/>
      <c r="G122" s="83"/>
      <c r="H122" s="83"/>
      <c r="I122" s="84"/>
      <c r="J122" s="85"/>
      <c r="K122" s="5" t="s">
        <v>9</v>
      </c>
      <c r="L122" s="5" t="s">
        <v>10</v>
      </c>
      <c r="M122" s="5" t="s">
        <v>11</v>
      </c>
      <c r="N122" s="85"/>
      <c r="O122" s="85"/>
      <c r="P122" s="4"/>
    </row>
    <row r="123" spans="1:16" ht="30" customHeight="1" x14ac:dyDescent="0.3">
      <c r="A123" s="71" t="s">
        <v>12</v>
      </c>
      <c r="B123" s="72"/>
      <c r="C123" s="72"/>
      <c r="D123" s="72"/>
      <c r="E123" s="72"/>
      <c r="F123" s="72"/>
      <c r="G123" s="72"/>
      <c r="H123" s="72"/>
      <c r="I123" s="72"/>
      <c r="J123" s="72"/>
      <c r="K123" s="72"/>
      <c r="L123" s="72"/>
      <c r="M123" s="72"/>
      <c r="N123" s="72"/>
      <c r="O123" s="72"/>
      <c r="P123" s="4"/>
    </row>
    <row r="124" spans="1:16" ht="30" customHeight="1" x14ac:dyDescent="0.3">
      <c r="A124" s="59" t="s">
        <v>45</v>
      </c>
      <c r="B124" s="60"/>
      <c r="C124" s="60"/>
      <c r="D124" s="60"/>
      <c r="E124" s="60"/>
      <c r="F124" s="60"/>
      <c r="G124" s="60"/>
      <c r="H124" s="60"/>
      <c r="I124" s="61"/>
      <c r="J124" s="9">
        <v>200</v>
      </c>
      <c r="K124" s="10">
        <v>15.19</v>
      </c>
      <c r="L124" s="10">
        <v>17.87</v>
      </c>
      <c r="M124" s="10">
        <v>44.53</v>
      </c>
      <c r="N124" s="8">
        <f t="shared" ref="N124:N127" si="20">(K124+M124)*4+(L124*9)</f>
        <v>399.71000000000004</v>
      </c>
      <c r="O124" s="9">
        <v>334</v>
      </c>
      <c r="P124" s="4"/>
    </row>
    <row r="125" spans="1:16" ht="27" customHeight="1" x14ac:dyDescent="0.3">
      <c r="A125" s="59" t="s">
        <v>16</v>
      </c>
      <c r="B125" s="60"/>
      <c r="C125" s="60"/>
      <c r="D125" s="60"/>
      <c r="E125" s="60"/>
      <c r="F125" s="60"/>
      <c r="G125" s="60"/>
      <c r="H125" s="60"/>
      <c r="I125" s="61"/>
      <c r="J125" s="9">
        <v>200</v>
      </c>
      <c r="K125" s="9">
        <v>0</v>
      </c>
      <c r="L125" s="9">
        <v>0</v>
      </c>
      <c r="M125" s="9">
        <v>5.6</v>
      </c>
      <c r="N125" s="8">
        <f t="shared" si="20"/>
        <v>22.4</v>
      </c>
      <c r="O125" s="9">
        <v>685</v>
      </c>
      <c r="P125" s="4"/>
    </row>
    <row r="126" spans="1:16" s="37" customFormat="1" ht="26.4" customHeight="1" x14ac:dyDescent="0.3">
      <c r="A126" s="73" t="s">
        <v>38</v>
      </c>
      <c r="B126" s="74"/>
      <c r="C126" s="74"/>
      <c r="D126" s="74"/>
      <c r="E126" s="74"/>
      <c r="F126" s="74"/>
      <c r="G126" s="74"/>
      <c r="H126" s="74"/>
      <c r="I126" s="75"/>
      <c r="J126" s="32">
        <v>30</v>
      </c>
      <c r="K126" s="32">
        <v>2.42</v>
      </c>
      <c r="L126" s="32">
        <v>0.3</v>
      </c>
      <c r="M126" s="32">
        <v>14.64</v>
      </c>
      <c r="N126" s="30">
        <f t="shared" si="20"/>
        <v>70.940000000000012</v>
      </c>
      <c r="O126" s="29">
        <v>4</v>
      </c>
      <c r="P126" s="38"/>
    </row>
    <row r="127" spans="1:16" s="16" customFormat="1" ht="23.4" customHeight="1" x14ac:dyDescent="0.3">
      <c r="A127" s="73" t="s">
        <v>21</v>
      </c>
      <c r="B127" s="74"/>
      <c r="C127" s="74"/>
      <c r="D127" s="74"/>
      <c r="E127" s="74"/>
      <c r="F127" s="74"/>
      <c r="G127" s="74"/>
      <c r="H127" s="74"/>
      <c r="I127" s="75"/>
      <c r="J127" s="39">
        <v>120</v>
      </c>
      <c r="K127" s="39">
        <v>0.48</v>
      </c>
      <c r="L127" s="39">
        <v>0.24</v>
      </c>
      <c r="M127" s="39">
        <v>11.88</v>
      </c>
      <c r="N127" s="33">
        <f t="shared" si="20"/>
        <v>51.600000000000009</v>
      </c>
      <c r="O127" s="39">
        <v>3</v>
      </c>
      <c r="P127" s="31"/>
    </row>
    <row r="128" spans="1:16" ht="44.4" customHeight="1" x14ac:dyDescent="0.3">
      <c r="A128" s="68" t="s">
        <v>22</v>
      </c>
      <c r="B128" s="69"/>
      <c r="C128" s="69"/>
      <c r="D128" s="69"/>
      <c r="E128" s="69"/>
      <c r="F128" s="69"/>
      <c r="G128" s="69"/>
      <c r="H128" s="69"/>
      <c r="I128" s="70"/>
      <c r="J128" s="42">
        <f>SUM(J124:J127)</f>
        <v>550</v>
      </c>
      <c r="K128" s="42">
        <f t="shared" ref="K128:N128" si="21">SUM(K124:K127)</f>
        <v>18.09</v>
      </c>
      <c r="L128" s="42">
        <f t="shared" si="21"/>
        <v>18.41</v>
      </c>
      <c r="M128" s="42">
        <f t="shared" si="21"/>
        <v>76.650000000000006</v>
      </c>
      <c r="N128" s="42">
        <f t="shared" si="21"/>
        <v>544.65</v>
      </c>
      <c r="O128" s="47" t="s">
        <v>29</v>
      </c>
      <c r="P128" s="4"/>
    </row>
    <row r="129" spans="1:16" ht="12" customHeight="1" x14ac:dyDescent="0.3">
      <c r="A129" s="54"/>
      <c r="B129" s="54"/>
      <c r="C129" s="54"/>
      <c r="D129" s="54"/>
      <c r="E129" s="54"/>
      <c r="F129" s="54"/>
      <c r="G129" s="54"/>
      <c r="H129" s="54"/>
      <c r="I129" s="54"/>
      <c r="J129" s="55"/>
      <c r="K129" s="55"/>
      <c r="L129" s="55"/>
      <c r="M129" s="55"/>
      <c r="N129" s="55"/>
      <c r="O129" s="55"/>
      <c r="P129" s="4"/>
    </row>
    <row r="130" spans="1:16" ht="16.2" customHeight="1" x14ac:dyDescent="0.3">
      <c r="A130" s="54"/>
      <c r="B130" s="54"/>
      <c r="C130" s="54"/>
      <c r="D130" s="54"/>
      <c r="E130" s="54"/>
      <c r="F130" s="54"/>
      <c r="G130" s="54"/>
      <c r="H130" s="54"/>
      <c r="I130" s="54"/>
      <c r="J130" s="55"/>
      <c r="K130" s="55"/>
      <c r="L130" s="55"/>
      <c r="M130" s="55"/>
      <c r="N130" s="55"/>
      <c r="O130" s="55"/>
      <c r="P130" s="4"/>
    </row>
    <row r="131" spans="1:16" ht="28.8" customHeight="1" x14ac:dyDescent="0.3">
      <c r="A131" s="90" t="s">
        <v>23</v>
      </c>
      <c r="B131" s="91"/>
      <c r="C131" s="91"/>
      <c r="D131" s="91"/>
      <c r="E131" s="91"/>
      <c r="F131" s="91"/>
      <c r="G131" s="91"/>
      <c r="H131" s="91"/>
      <c r="I131" s="91"/>
      <c r="J131" s="91"/>
      <c r="K131" s="91"/>
      <c r="L131" s="91"/>
      <c r="M131" s="91"/>
      <c r="N131" s="91"/>
      <c r="O131" s="72"/>
      <c r="P131" s="4"/>
    </row>
    <row r="132" spans="1:16" ht="42.6" customHeight="1" x14ac:dyDescent="0.3">
      <c r="A132" s="59" t="s">
        <v>13</v>
      </c>
      <c r="B132" s="60"/>
      <c r="C132" s="60"/>
      <c r="D132" s="60"/>
      <c r="E132" s="60"/>
      <c r="F132" s="60"/>
      <c r="G132" s="60"/>
      <c r="H132" s="60"/>
      <c r="I132" s="61"/>
      <c r="J132" s="7">
        <v>10</v>
      </c>
      <c r="K132" s="8">
        <v>0.05</v>
      </c>
      <c r="L132" s="8">
        <v>8.25</v>
      </c>
      <c r="M132" s="8">
        <v>0.1</v>
      </c>
      <c r="N132" s="8">
        <f t="shared" ref="N132:N138" si="22">(K132+M132)*4+(L132*9)</f>
        <v>74.849999999999994</v>
      </c>
      <c r="O132" s="9">
        <v>96</v>
      </c>
      <c r="P132" s="4"/>
    </row>
    <row r="133" spans="1:16" ht="33" customHeight="1" x14ac:dyDescent="0.3">
      <c r="A133" s="73" t="s">
        <v>24</v>
      </c>
      <c r="B133" s="74"/>
      <c r="C133" s="74"/>
      <c r="D133" s="74"/>
      <c r="E133" s="74"/>
      <c r="F133" s="74"/>
      <c r="G133" s="74"/>
      <c r="H133" s="74"/>
      <c r="I133" s="75"/>
      <c r="J133" s="9">
        <v>180</v>
      </c>
      <c r="K133" s="9">
        <v>14.42</v>
      </c>
      <c r="L133" s="9">
        <v>9.75</v>
      </c>
      <c r="M133" s="9">
        <v>42.67</v>
      </c>
      <c r="N133" s="8">
        <f t="shared" si="22"/>
        <v>316.11</v>
      </c>
      <c r="O133" s="9" t="s">
        <v>25</v>
      </c>
      <c r="P133" s="4"/>
    </row>
    <row r="134" spans="1:16" ht="37.200000000000003" customHeight="1" x14ac:dyDescent="0.3">
      <c r="A134" s="73" t="s">
        <v>26</v>
      </c>
      <c r="B134" s="74"/>
      <c r="C134" s="74"/>
      <c r="D134" s="74"/>
      <c r="E134" s="74"/>
      <c r="F134" s="74"/>
      <c r="G134" s="74"/>
      <c r="H134" s="74"/>
      <c r="I134" s="75"/>
      <c r="J134" s="9">
        <v>20</v>
      </c>
      <c r="K134" s="21">
        <v>0.72</v>
      </c>
      <c r="L134" s="21">
        <v>0.02</v>
      </c>
      <c r="M134" s="21">
        <v>1.96</v>
      </c>
      <c r="N134" s="8">
        <f t="shared" si="22"/>
        <v>10.899999999999999</v>
      </c>
      <c r="O134" s="9">
        <v>101</v>
      </c>
      <c r="P134" s="4"/>
    </row>
    <row r="135" spans="1:16" ht="28.2" customHeight="1" x14ac:dyDescent="0.3">
      <c r="A135" s="59" t="s">
        <v>16</v>
      </c>
      <c r="B135" s="60"/>
      <c r="C135" s="60"/>
      <c r="D135" s="60"/>
      <c r="E135" s="60"/>
      <c r="F135" s="60"/>
      <c r="G135" s="60"/>
      <c r="H135" s="60"/>
      <c r="I135" s="61"/>
      <c r="J135" s="9">
        <v>200</v>
      </c>
      <c r="K135" s="9">
        <v>0</v>
      </c>
      <c r="L135" s="9">
        <v>0</v>
      </c>
      <c r="M135" s="9">
        <v>5.6</v>
      </c>
      <c r="N135" s="8">
        <f t="shared" si="22"/>
        <v>22.4</v>
      </c>
      <c r="O135" s="9">
        <v>685</v>
      </c>
      <c r="P135" s="4"/>
    </row>
    <row r="136" spans="1:16" ht="28.8" customHeight="1" x14ac:dyDescent="0.3">
      <c r="A136" s="73" t="s">
        <v>17</v>
      </c>
      <c r="B136" s="74"/>
      <c r="C136" s="74"/>
      <c r="D136" s="74"/>
      <c r="E136" s="74"/>
      <c r="F136" s="74"/>
      <c r="G136" s="74"/>
      <c r="H136" s="74"/>
      <c r="I136" s="75"/>
      <c r="J136" s="56">
        <v>20</v>
      </c>
      <c r="K136" s="56">
        <v>1.72</v>
      </c>
      <c r="L136" s="56">
        <v>0.1</v>
      </c>
      <c r="M136" s="56">
        <v>10.98</v>
      </c>
      <c r="N136" s="8">
        <f t="shared" si="22"/>
        <v>51.7</v>
      </c>
      <c r="O136" s="13" t="s">
        <v>18</v>
      </c>
      <c r="P136" s="4"/>
    </row>
    <row r="137" spans="1:16" ht="31.8" customHeight="1" x14ac:dyDescent="0.3">
      <c r="A137" s="65" t="s">
        <v>19</v>
      </c>
      <c r="B137" s="66"/>
      <c r="C137" s="66"/>
      <c r="D137" s="66"/>
      <c r="E137" s="66"/>
      <c r="F137" s="66"/>
      <c r="G137" s="66"/>
      <c r="H137" s="66"/>
      <c r="I137" s="67"/>
      <c r="J137" s="14">
        <v>20</v>
      </c>
      <c r="K137" s="14">
        <v>0.85</v>
      </c>
      <c r="L137" s="14">
        <v>0.33</v>
      </c>
      <c r="M137" s="14">
        <v>4.83</v>
      </c>
      <c r="N137" s="8">
        <f t="shared" si="22"/>
        <v>25.689999999999998</v>
      </c>
      <c r="O137" s="15" t="s">
        <v>20</v>
      </c>
      <c r="P137" s="4"/>
    </row>
    <row r="138" spans="1:16" s="16" customFormat="1" ht="28.2" customHeight="1" x14ac:dyDescent="0.3">
      <c r="A138" s="73" t="s">
        <v>21</v>
      </c>
      <c r="B138" s="74"/>
      <c r="C138" s="74"/>
      <c r="D138" s="74"/>
      <c r="E138" s="74"/>
      <c r="F138" s="74"/>
      <c r="G138" s="74"/>
      <c r="H138" s="74"/>
      <c r="I138" s="75"/>
      <c r="J138" s="39">
        <v>100</v>
      </c>
      <c r="K138" s="39">
        <v>0.4</v>
      </c>
      <c r="L138" s="39">
        <v>0.2</v>
      </c>
      <c r="M138" s="39">
        <v>9.9</v>
      </c>
      <c r="N138" s="33">
        <f t="shared" si="22"/>
        <v>43</v>
      </c>
      <c r="O138" s="39">
        <v>3</v>
      </c>
      <c r="P138" s="31"/>
    </row>
    <row r="139" spans="1:16" ht="67.8" customHeight="1" thickBot="1" x14ac:dyDescent="0.35">
      <c r="A139" s="68" t="s">
        <v>22</v>
      </c>
      <c r="B139" s="69"/>
      <c r="C139" s="69"/>
      <c r="D139" s="69"/>
      <c r="E139" s="69"/>
      <c r="F139" s="69"/>
      <c r="G139" s="69"/>
      <c r="H139" s="69"/>
      <c r="I139" s="70"/>
      <c r="J139" s="46">
        <f>SUM(J132:J138)</f>
        <v>550</v>
      </c>
      <c r="K139" s="51">
        <f t="shared" ref="K139:N139" si="23">SUM(K132:K138)</f>
        <v>18.16</v>
      </c>
      <c r="L139" s="51">
        <f t="shared" si="23"/>
        <v>18.649999999999999</v>
      </c>
      <c r="M139" s="51">
        <f t="shared" si="23"/>
        <v>76.040000000000006</v>
      </c>
      <c r="N139" s="51">
        <f t="shared" si="23"/>
        <v>544.65</v>
      </c>
      <c r="O139" s="47" t="s">
        <v>29</v>
      </c>
      <c r="P139" s="4"/>
    </row>
    <row r="140" spans="1:16" ht="36.6" customHeight="1" x14ac:dyDescent="0.3">
      <c r="A140" s="78" t="s">
        <v>40</v>
      </c>
      <c r="B140" s="78"/>
      <c r="C140" s="78"/>
      <c r="D140" s="78"/>
      <c r="E140" s="78"/>
      <c r="F140" s="78"/>
      <c r="G140" s="78"/>
      <c r="H140" s="78"/>
      <c r="I140" s="78"/>
      <c r="J140" s="78"/>
      <c r="K140" s="78"/>
      <c r="L140" s="78"/>
      <c r="M140" s="78"/>
      <c r="N140" s="78"/>
      <c r="O140" s="78"/>
      <c r="P140" s="4"/>
    </row>
    <row r="141" spans="1:16" ht="17.399999999999999" customHeight="1" x14ac:dyDescent="0.3">
      <c r="A141" s="79" t="s">
        <v>4</v>
      </c>
      <c r="B141" s="80"/>
      <c r="C141" s="80"/>
      <c r="D141" s="80"/>
      <c r="E141" s="80"/>
      <c r="F141" s="80"/>
      <c r="G141" s="80"/>
      <c r="H141" s="80"/>
      <c r="I141" s="81"/>
      <c r="J141" s="85" t="s">
        <v>5</v>
      </c>
      <c r="K141" s="85" t="s">
        <v>6</v>
      </c>
      <c r="L141" s="85"/>
      <c r="M141" s="85"/>
      <c r="N141" s="85" t="s">
        <v>31</v>
      </c>
      <c r="O141" s="85" t="s">
        <v>8</v>
      </c>
      <c r="P141" s="4"/>
    </row>
    <row r="142" spans="1:16" ht="36" customHeight="1" x14ac:dyDescent="0.3">
      <c r="A142" s="82"/>
      <c r="B142" s="83"/>
      <c r="C142" s="83"/>
      <c r="D142" s="83"/>
      <c r="E142" s="83"/>
      <c r="F142" s="83"/>
      <c r="G142" s="83"/>
      <c r="H142" s="83"/>
      <c r="I142" s="84"/>
      <c r="J142" s="85"/>
      <c r="K142" s="5" t="s">
        <v>9</v>
      </c>
      <c r="L142" s="5" t="s">
        <v>10</v>
      </c>
      <c r="M142" s="5" t="s">
        <v>11</v>
      </c>
      <c r="N142" s="85"/>
      <c r="O142" s="85"/>
      <c r="P142" s="4"/>
    </row>
    <row r="143" spans="1:16" ht="31.2" customHeight="1" x14ac:dyDescent="0.3">
      <c r="A143" s="71" t="s">
        <v>12</v>
      </c>
      <c r="B143" s="72"/>
      <c r="C143" s="72"/>
      <c r="D143" s="72"/>
      <c r="E143" s="72"/>
      <c r="F143" s="72"/>
      <c r="G143" s="72"/>
      <c r="H143" s="72"/>
      <c r="I143" s="72"/>
      <c r="J143" s="92"/>
      <c r="K143" s="92"/>
      <c r="L143" s="92"/>
      <c r="M143" s="92"/>
      <c r="N143" s="92"/>
      <c r="O143" s="72"/>
      <c r="P143" s="4"/>
    </row>
    <row r="144" spans="1:16" ht="21" customHeight="1" x14ac:dyDescent="0.3">
      <c r="A144" s="59" t="s">
        <v>13</v>
      </c>
      <c r="B144" s="60"/>
      <c r="C144" s="60"/>
      <c r="D144" s="60"/>
      <c r="E144" s="60"/>
      <c r="F144" s="60"/>
      <c r="G144" s="60"/>
      <c r="H144" s="60"/>
      <c r="I144" s="61"/>
      <c r="J144" s="7">
        <v>10</v>
      </c>
      <c r="K144" s="8">
        <v>0.05</v>
      </c>
      <c r="L144" s="8">
        <v>8.25</v>
      </c>
      <c r="M144" s="8">
        <v>0.1</v>
      </c>
      <c r="N144" s="8">
        <f t="shared" ref="N144:N149" si="24">(K144+M144)*4+(L144*9)</f>
        <v>74.849999999999994</v>
      </c>
      <c r="O144" s="9">
        <v>96</v>
      </c>
      <c r="P144" s="4"/>
    </row>
    <row r="145" spans="1:16" ht="25.2" customHeight="1" x14ac:dyDescent="0.3">
      <c r="A145" s="59" t="s">
        <v>58</v>
      </c>
      <c r="B145" s="60"/>
      <c r="C145" s="60"/>
      <c r="D145" s="60"/>
      <c r="E145" s="60"/>
      <c r="F145" s="60"/>
      <c r="G145" s="60"/>
      <c r="H145" s="60"/>
      <c r="I145" s="61"/>
      <c r="J145" s="43">
        <v>20</v>
      </c>
      <c r="K145" s="11">
        <v>6.18</v>
      </c>
      <c r="L145" s="11">
        <v>0.86</v>
      </c>
      <c r="M145" s="11">
        <v>6.7</v>
      </c>
      <c r="N145" s="8">
        <f t="shared" si="24"/>
        <v>59.26</v>
      </c>
      <c r="O145" s="9">
        <v>97</v>
      </c>
      <c r="P145" s="4"/>
    </row>
    <row r="146" spans="1:16" ht="21" customHeight="1" x14ac:dyDescent="0.3">
      <c r="A146" s="59" t="s">
        <v>59</v>
      </c>
      <c r="B146" s="60"/>
      <c r="C146" s="60"/>
      <c r="D146" s="60"/>
      <c r="E146" s="60"/>
      <c r="F146" s="60"/>
      <c r="G146" s="60"/>
      <c r="H146" s="60"/>
      <c r="I146" s="61"/>
      <c r="J146" s="44">
        <v>250</v>
      </c>
      <c r="K146" s="12">
        <v>6.08</v>
      </c>
      <c r="L146" s="12">
        <v>7.98</v>
      </c>
      <c r="M146" s="12">
        <v>20.25</v>
      </c>
      <c r="N146" s="8">
        <f t="shared" si="24"/>
        <v>177.14</v>
      </c>
      <c r="O146" s="9">
        <v>612</v>
      </c>
      <c r="P146" s="4"/>
    </row>
    <row r="147" spans="1:16" s="16" customFormat="1" ht="26.4" customHeight="1" x14ac:dyDescent="0.3">
      <c r="A147" s="59" t="s">
        <v>35</v>
      </c>
      <c r="B147" s="60"/>
      <c r="C147" s="60"/>
      <c r="D147" s="60"/>
      <c r="E147" s="60"/>
      <c r="F147" s="60"/>
      <c r="G147" s="60"/>
      <c r="H147" s="60"/>
      <c r="I147" s="61"/>
      <c r="J147" s="28">
        <v>200</v>
      </c>
      <c r="K147" s="29">
        <v>0.2</v>
      </c>
      <c r="L147" s="29">
        <v>0</v>
      </c>
      <c r="M147" s="29">
        <v>13.1</v>
      </c>
      <c r="N147" s="30">
        <f t="shared" si="24"/>
        <v>53.199999999999996</v>
      </c>
      <c r="O147" s="29">
        <v>6</v>
      </c>
      <c r="P147" s="31"/>
    </row>
    <row r="148" spans="1:16" s="49" customFormat="1" ht="20.399999999999999" customHeight="1" x14ac:dyDescent="0.3">
      <c r="A148" s="62" t="s">
        <v>17</v>
      </c>
      <c r="B148" s="63"/>
      <c r="C148" s="63"/>
      <c r="D148" s="63"/>
      <c r="E148" s="63"/>
      <c r="F148" s="63"/>
      <c r="G148" s="63"/>
      <c r="H148" s="63"/>
      <c r="I148" s="64"/>
      <c r="J148" s="10">
        <v>40</v>
      </c>
      <c r="K148" s="10">
        <v>3.44</v>
      </c>
      <c r="L148" s="10">
        <v>0.2</v>
      </c>
      <c r="M148" s="10">
        <v>21.96</v>
      </c>
      <c r="N148" s="8">
        <f t="shared" si="24"/>
        <v>103.4</v>
      </c>
      <c r="O148" s="13" t="s">
        <v>18</v>
      </c>
      <c r="P148" s="50"/>
    </row>
    <row r="149" spans="1:16" s="37" customFormat="1" ht="28.8" customHeight="1" x14ac:dyDescent="0.3">
      <c r="A149" s="73" t="s">
        <v>39</v>
      </c>
      <c r="B149" s="74"/>
      <c r="C149" s="74"/>
      <c r="D149" s="74"/>
      <c r="E149" s="74"/>
      <c r="F149" s="74"/>
      <c r="G149" s="74"/>
      <c r="H149" s="74"/>
      <c r="I149" s="75"/>
      <c r="J149" s="39">
        <v>30</v>
      </c>
      <c r="K149" s="39">
        <v>2.5499999999999998</v>
      </c>
      <c r="L149" s="39">
        <v>0.99</v>
      </c>
      <c r="M149" s="39">
        <v>14.49</v>
      </c>
      <c r="N149" s="8">
        <f t="shared" si="24"/>
        <v>77.069999999999993</v>
      </c>
      <c r="O149" s="40" t="s">
        <v>20</v>
      </c>
      <c r="P149" s="38"/>
    </row>
    <row r="150" spans="1:16" ht="34.200000000000003" customHeight="1" x14ac:dyDescent="0.3">
      <c r="A150" s="68" t="s">
        <v>22</v>
      </c>
      <c r="B150" s="69"/>
      <c r="C150" s="69"/>
      <c r="D150" s="69"/>
      <c r="E150" s="69"/>
      <c r="F150" s="69"/>
      <c r="G150" s="69"/>
      <c r="H150" s="69"/>
      <c r="I150" s="70"/>
      <c r="J150" s="46">
        <f>SUM(J144:J149)</f>
        <v>550</v>
      </c>
      <c r="K150" s="51">
        <f t="shared" ref="K150:N158" si="25">SUM(K144:K149)</f>
        <v>18.499999999999996</v>
      </c>
      <c r="L150" s="51">
        <f t="shared" si="25"/>
        <v>18.279999999999998</v>
      </c>
      <c r="M150" s="51">
        <f t="shared" si="25"/>
        <v>76.599999999999994</v>
      </c>
      <c r="N150" s="51">
        <f t="shared" si="25"/>
        <v>544.92000000000007</v>
      </c>
      <c r="O150" s="47" t="s">
        <v>29</v>
      </c>
      <c r="P150" s="4"/>
    </row>
    <row r="151" spans="1:16" ht="39" customHeight="1" x14ac:dyDescent="0.3">
      <c r="A151" s="90" t="s">
        <v>23</v>
      </c>
      <c r="B151" s="91"/>
      <c r="C151" s="91"/>
      <c r="D151" s="91"/>
      <c r="E151" s="91"/>
      <c r="F151" s="91"/>
      <c r="G151" s="91"/>
      <c r="H151" s="91"/>
      <c r="I151" s="91"/>
      <c r="J151" s="91"/>
      <c r="K151" s="91"/>
      <c r="L151" s="91"/>
      <c r="M151" s="91"/>
      <c r="N151" s="91"/>
      <c r="O151" s="72"/>
      <c r="P151" s="4"/>
    </row>
    <row r="152" spans="1:16" ht="40.200000000000003" customHeight="1" x14ac:dyDescent="0.3">
      <c r="A152" s="59" t="s">
        <v>13</v>
      </c>
      <c r="B152" s="60"/>
      <c r="C152" s="60"/>
      <c r="D152" s="60"/>
      <c r="E152" s="60"/>
      <c r="F152" s="60"/>
      <c r="G152" s="60"/>
      <c r="H152" s="60"/>
      <c r="I152" s="61"/>
      <c r="J152" s="7">
        <v>10</v>
      </c>
      <c r="K152" s="8">
        <v>0.05</v>
      </c>
      <c r="L152" s="8">
        <v>8.25</v>
      </c>
      <c r="M152" s="8">
        <v>0.1</v>
      </c>
      <c r="N152" s="8">
        <f t="shared" ref="N152:N157" si="26">(K152+M152)*4+(L152*9)</f>
        <v>74.849999999999994</v>
      </c>
      <c r="O152" s="9">
        <v>96</v>
      </c>
      <c r="P152" s="4"/>
    </row>
    <row r="153" spans="1:16" ht="37.799999999999997" customHeight="1" x14ac:dyDescent="0.3">
      <c r="A153" s="59" t="s">
        <v>58</v>
      </c>
      <c r="B153" s="60"/>
      <c r="C153" s="60"/>
      <c r="D153" s="60"/>
      <c r="E153" s="60"/>
      <c r="F153" s="60"/>
      <c r="G153" s="60"/>
      <c r="H153" s="60"/>
      <c r="I153" s="61"/>
      <c r="J153" s="43">
        <v>20</v>
      </c>
      <c r="K153" s="11">
        <v>6.18</v>
      </c>
      <c r="L153" s="11">
        <v>0.86</v>
      </c>
      <c r="M153" s="11">
        <v>6.7</v>
      </c>
      <c r="N153" s="8">
        <f t="shared" si="26"/>
        <v>59.26</v>
      </c>
      <c r="O153" s="9">
        <v>97</v>
      </c>
      <c r="P153" s="4"/>
    </row>
    <row r="154" spans="1:16" ht="40.799999999999997" customHeight="1" x14ac:dyDescent="0.3">
      <c r="A154" s="59" t="s">
        <v>60</v>
      </c>
      <c r="B154" s="60"/>
      <c r="C154" s="60"/>
      <c r="D154" s="60"/>
      <c r="E154" s="60"/>
      <c r="F154" s="60"/>
      <c r="G154" s="60"/>
      <c r="H154" s="60"/>
      <c r="I154" s="61"/>
      <c r="J154" s="9">
        <v>250</v>
      </c>
      <c r="K154" s="11">
        <v>5.62</v>
      </c>
      <c r="L154" s="11">
        <v>7.83</v>
      </c>
      <c r="M154" s="11">
        <v>17.670000000000002</v>
      </c>
      <c r="N154" s="8">
        <f t="shared" si="26"/>
        <v>163.63</v>
      </c>
      <c r="O154" s="9">
        <v>508</v>
      </c>
      <c r="P154" s="4"/>
    </row>
    <row r="155" spans="1:16" ht="33.6" customHeight="1" x14ac:dyDescent="0.3">
      <c r="A155" s="73" t="s">
        <v>61</v>
      </c>
      <c r="B155" s="74"/>
      <c r="C155" s="74"/>
      <c r="D155" s="74"/>
      <c r="E155" s="74"/>
      <c r="F155" s="74"/>
      <c r="G155" s="74"/>
      <c r="H155" s="74"/>
      <c r="I155" s="75"/>
      <c r="J155" s="9">
        <v>200</v>
      </c>
      <c r="K155" s="9">
        <v>0.16</v>
      </c>
      <c r="L155" s="9">
        <v>0.16</v>
      </c>
      <c r="M155" s="9">
        <v>15.8</v>
      </c>
      <c r="N155" s="8">
        <f t="shared" si="26"/>
        <v>65.28</v>
      </c>
      <c r="O155" s="9">
        <v>409</v>
      </c>
      <c r="P155" s="4"/>
    </row>
    <row r="156" spans="1:16" s="49" customFormat="1" ht="35.4" customHeight="1" x14ac:dyDescent="0.3">
      <c r="A156" s="62" t="s">
        <v>17</v>
      </c>
      <c r="B156" s="63"/>
      <c r="C156" s="63"/>
      <c r="D156" s="63"/>
      <c r="E156" s="63"/>
      <c r="F156" s="63"/>
      <c r="G156" s="63"/>
      <c r="H156" s="63"/>
      <c r="I156" s="64"/>
      <c r="J156" s="10">
        <v>40</v>
      </c>
      <c r="K156" s="10">
        <v>3.44</v>
      </c>
      <c r="L156" s="10">
        <v>0.2</v>
      </c>
      <c r="M156" s="10">
        <v>21.96</v>
      </c>
      <c r="N156" s="8">
        <f t="shared" si="26"/>
        <v>103.4</v>
      </c>
      <c r="O156" s="13" t="s">
        <v>18</v>
      </c>
      <c r="P156" s="50"/>
    </row>
    <row r="157" spans="1:16" s="37" customFormat="1" ht="31.2" customHeight="1" x14ac:dyDescent="0.3">
      <c r="A157" s="73" t="s">
        <v>39</v>
      </c>
      <c r="B157" s="74"/>
      <c r="C157" s="74"/>
      <c r="D157" s="74"/>
      <c r="E157" s="74"/>
      <c r="F157" s="74"/>
      <c r="G157" s="74"/>
      <c r="H157" s="74"/>
      <c r="I157" s="75"/>
      <c r="J157" s="39">
        <v>30</v>
      </c>
      <c r="K157" s="39">
        <v>2.5499999999999998</v>
      </c>
      <c r="L157" s="39">
        <v>0.99</v>
      </c>
      <c r="M157" s="39">
        <v>14.49</v>
      </c>
      <c r="N157" s="8">
        <f t="shared" si="26"/>
        <v>77.069999999999993</v>
      </c>
      <c r="O157" s="40" t="s">
        <v>20</v>
      </c>
      <c r="P157" s="38"/>
    </row>
    <row r="158" spans="1:16" ht="67.8" customHeight="1" x14ac:dyDescent="0.3">
      <c r="A158" s="89" t="s">
        <v>22</v>
      </c>
      <c r="B158" s="89"/>
      <c r="C158" s="89"/>
      <c r="D158" s="89"/>
      <c r="E158" s="89"/>
      <c r="F158" s="89"/>
      <c r="G158" s="89"/>
      <c r="H158" s="89"/>
      <c r="I158" s="89"/>
      <c r="J158" s="5">
        <f>SUM(J152:J157)</f>
        <v>550</v>
      </c>
      <c r="K158" s="5">
        <f t="shared" si="25"/>
        <v>18</v>
      </c>
      <c r="L158" s="5">
        <f t="shared" si="25"/>
        <v>18.289999999999996</v>
      </c>
      <c r="M158" s="5">
        <f t="shared" si="25"/>
        <v>76.72</v>
      </c>
      <c r="N158" s="5">
        <f t="shared" si="25"/>
        <v>543.49</v>
      </c>
      <c r="O158" s="36"/>
      <c r="P158" s="4"/>
    </row>
    <row r="159" spans="1:16" ht="45" customHeight="1" x14ac:dyDescent="0.3">
      <c r="A159" s="78" t="s">
        <v>44</v>
      </c>
      <c r="B159" s="78"/>
      <c r="C159" s="78"/>
      <c r="D159" s="78"/>
      <c r="E159" s="78"/>
      <c r="F159" s="78"/>
      <c r="G159" s="78"/>
      <c r="H159" s="78"/>
      <c r="I159" s="78"/>
      <c r="J159" s="78"/>
      <c r="K159" s="78"/>
      <c r="L159" s="78"/>
      <c r="M159" s="78"/>
      <c r="N159" s="78"/>
      <c r="O159" s="78"/>
      <c r="P159" s="4"/>
    </row>
    <row r="160" spans="1:16" ht="36" customHeight="1" x14ac:dyDescent="0.3">
      <c r="A160" s="79" t="s">
        <v>4</v>
      </c>
      <c r="B160" s="80"/>
      <c r="C160" s="80"/>
      <c r="D160" s="80"/>
      <c r="E160" s="80"/>
      <c r="F160" s="80"/>
      <c r="G160" s="80"/>
      <c r="H160" s="80"/>
      <c r="I160" s="81"/>
      <c r="J160" s="85" t="s">
        <v>5</v>
      </c>
      <c r="K160" s="85" t="s">
        <v>6</v>
      </c>
      <c r="L160" s="85"/>
      <c r="M160" s="85"/>
      <c r="N160" s="85" t="s">
        <v>31</v>
      </c>
      <c r="O160" s="85" t="s">
        <v>8</v>
      </c>
      <c r="P160" s="4"/>
    </row>
    <row r="161" spans="1:16" ht="38.4" customHeight="1" x14ac:dyDescent="0.3">
      <c r="A161" s="82"/>
      <c r="B161" s="83"/>
      <c r="C161" s="83"/>
      <c r="D161" s="83"/>
      <c r="E161" s="83"/>
      <c r="F161" s="83"/>
      <c r="G161" s="83"/>
      <c r="H161" s="83"/>
      <c r="I161" s="84"/>
      <c r="J161" s="85"/>
      <c r="K161" s="5" t="s">
        <v>9</v>
      </c>
      <c r="L161" s="5" t="s">
        <v>10</v>
      </c>
      <c r="M161" s="5" t="s">
        <v>11</v>
      </c>
      <c r="N161" s="85"/>
      <c r="O161" s="85"/>
      <c r="P161" s="4"/>
    </row>
    <row r="162" spans="1:16" ht="37.200000000000003" customHeight="1" x14ac:dyDescent="0.3">
      <c r="A162" s="71" t="s">
        <v>12</v>
      </c>
      <c r="B162" s="72"/>
      <c r="C162" s="72"/>
      <c r="D162" s="72"/>
      <c r="E162" s="72"/>
      <c r="F162" s="72"/>
      <c r="G162" s="72"/>
      <c r="H162" s="72"/>
      <c r="I162" s="72"/>
      <c r="J162" s="72"/>
      <c r="K162" s="72"/>
      <c r="L162" s="72"/>
      <c r="M162" s="72"/>
      <c r="N162" s="72"/>
      <c r="O162" s="72"/>
      <c r="P162" s="4"/>
    </row>
    <row r="163" spans="1:16" s="37" customFormat="1" ht="34.200000000000003" customHeight="1" x14ac:dyDescent="0.3">
      <c r="A163" s="59" t="s">
        <v>47</v>
      </c>
      <c r="B163" s="60"/>
      <c r="C163" s="60"/>
      <c r="D163" s="60"/>
      <c r="E163" s="60"/>
      <c r="F163" s="60"/>
      <c r="G163" s="60"/>
      <c r="H163" s="60"/>
      <c r="I163" s="61"/>
      <c r="J163" s="28">
        <v>100</v>
      </c>
      <c r="K163" s="32">
        <v>0.8</v>
      </c>
      <c r="L163" s="32">
        <v>0.1</v>
      </c>
      <c r="M163" s="32">
        <v>2.6</v>
      </c>
      <c r="N163" s="30">
        <f t="shared" ref="N163:N167" si="27">(K163+M163)*4+(L163*9)</f>
        <v>14.500000000000002</v>
      </c>
      <c r="O163" s="29">
        <v>321</v>
      </c>
      <c r="P163" s="38"/>
    </row>
    <row r="164" spans="1:16" s="37" customFormat="1" ht="40.200000000000003" customHeight="1" x14ac:dyDescent="0.3">
      <c r="A164" s="73" t="s">
        <v>62</v>
      </c>
      <c r="B164" s="74"/>
      <c r="C164" s="74"/>
      <c r="D164" s="74"/>
      <c r="E164" s="74"/>
      <c r="F164" s="74"/>
      <c r="G164" s="74"/>
      <c r="H164" s="74"/>
      <c r="I164" s="75"/>
      <c r="J164" s="29">
        <v>190</v>
      </c>
      <c r="K164" s="32">
        <v>12.1</v>
      </c>
      <c r="L164" s="32">
        <v>16.95</v>
      </c>
      <c r="M164" s="32">
        <v>28.98</v>
      </c>
      <c r="N164" s="30">
        <f t="shared" si="27"/>
        <v>316.87</v>
      </c>
      <c r="O164" s="29" t="s">
        <v>63</v>
      </c>
      <c r="P164" s="38"/>
    </row>
    <row r="165" spans="1:16" s="37" customFormat="1" ht="37.200000000000003" customHeight="1" x14ac:dyDescent="0.3">
      <c r="A165" s="73" t="s">
        <v>61</v>
      </c>
      <c r="B165" s="74"/>
      <c r="C165" s="74"/>
      <c r="D165" s="74"/>
      <c r="E165" s="74"/>
      <c r="F165" s="74"/>
      <c r="G165" s="74"/>
      <c r="H165" s="74"/>
      <c r="I165" s="75"/>
      <c r="J165" s="9">
        <v>200</v>
      </c>
      <c r="K165" s="9">
        <v>0.16</v>
      </c>
      <c r="L165" s="9">
        <v>0.16</v>
      </c>
      <c r="M165" s="9">
        <v>15.8</v>
      </c>
      <c r="N165" s="8">
        <f t="shared" si="27"/>
        <v>65.28</v>
      </c>
      <c r="O165" s="29">
        <v>639</v>
      </c>
      <c r="P165" s="38"/>
    </row>
    <row r="166" spans="1:16" s="37" customFormat="1" ht="37.799999999999997" customHeight="1" x14ac:dyDescent="0.3">
      <c r="A166" s="73" t="s">
        <v>38</v>
      </c>
      <c r="B166" s="74"/>
      <c r="C166" s="74"/>
      <c r="D166" s="74"/>
      <c r="E166" s="74"/>
      <c r="F166" s="74"/>
      <c r="G166" s="74"/>
      <c r="H166" s="74"/>
      <c r="I166" s="75"/>
      <c r="J166" s="32">
        <v>30</v>
      </c>
      <c r="K166" s="32">
        <v>2.42</v>
      </c>
      <c r="L166" s="32">
        <v>0.3</v>
      </c>
      <c r="M166" s="32">
        <v>14.64</v>
      </c>
      <c r="N166" s="8">
        <f t="shared" si="27"/>
        <v>70.940000000000012</v>
      </c>
      <c r="O166" s="29">
        <v>4</v>
      </c>
      <c r="P166" s="38"/>
    </row>
    <row r="167" spans="1:16" s="37" customFormat="1" ht="29.4" customHeight="1" x14ac:dyDescent="0.3">
      <c r="A167" s="73" t="s">
        <v>39</v>
      </c>
      <c r="B167" s="74"/>
      <c r="C167" s="74"/>
      <c r="D167" s="74"/>
      <c r="E167" s="74"/>
      <c r="F167" s="74"/>
      <c r="G167" s="74"/>
      <c r="H167" s="74"/>
      <c r="I167" s="75"/>
      <c r="J167" s="39">
        <v>30</v>
      </c>
      <c r="K167" s="39">
        <v>2.5499999999999998</v>
      </c>
      <c r="L167" s="39">
        <v>0.99</v>
      </c>
      <c r="M167" s="39">
        <v>14.49</v>
      </c>
      <c r="N167" s="8">
        <f t="shared" si="27"/>
        <v>77.069999999999993</v>
      </c>
      <c r="O167" s="40" t="s">
        <v>20</v>
      </c>
      <c r="P167" s="38"/>
    </row>
    <row r="168" spans="1:16" ht="30" customHeight="1" x14ac:dyDescent="0.3">
      <c r="A168" s="68" t="s">
        <v>22</v>
      </c>
      <c r="B168" s="69"/>
      <c r="C168" s="69"/>
      <c r="D168" s="69"/>
      <c r="E168" s="69"/>
      <c r="F168" s="69"/>
      <c r="G168" s="69"/>
      <c r="H168" s="69"/>
      <c r="I168" s="70"/>
      <c r="J168" s="42">
        <f>SUM(J163:J167)</f>
        <v>550</v>
      </c>
      <c r="K168" s="42">
        <f t="shared" ref="K168:N168" si="28">SUM(K163:K167)</f>
        <v>18.03</v>
      </c>
      <c r="L168" s="42">
        <f t="shared" si="28"/>
        <v>18.5</v>
      </c>
      <c r="M168" s="42">
        <f t="shared" si="28"/>
        <v>76.510000000000005</v>
      </c>
      <c r="N168" s="42">
        <f t="shared" si="28"/>
        <v>544.66</v>
      </c>
      <c r="O168" s="47" t="s">
        <v>29</v>
      </c>
      <c r="P168" s="4"/>
    </row>
    <row r="169" spans="1:16" ht="32.4" customHeight="1" x14ac:dyDescent="0.3">
      <c r="A169" s="71" t="s">
        <v>23</v>
      </c>
      <c r="B169" s="72"/>
      <c r="C169" s="72"/>
      <c r="D169" s="72"/>
      <c r="E169" s="72"/>
      <c r="F169" s="72"/>
      <c r="G169" s="72"/>
      <c r="H169" s="72"/>
      <c r="I169" s="72"/>
      <c r="J169" s="72"/>
      <c r="K169" s="72"/>
      <c r="L169" s="72"/>
      <c r="M169" s="72"/>
      <c r="N169" s="72"/>
      <c r="O169" s="72"/>
      <c r="P169" s="4"/>
    </row>
    <row r="170" spans="1:16" s="24" customFormat="1" ht="43.2" customHeight="1" x14ac:dyDescent="0.3">
      <c r="A170" s="59" t="s">
        <v>32</v>
      </c>
      <c r="B170" s="60"/>
      <c r="C170" s="60"/>
      <c r="D170" s="60"/>
      <c r="E170" s="60"/>
      <c r="F170" s="60"/>
      <c r="G170" s="60"/>
      <c r="H170" s="60"/>
      <c r="I170" s="61"/>
      <c r="J170" s="12">
        <v>70</v>
      </c>
      <c r="K170" s="12">
        <v>5.6</v>
      </c>
      <c r="L170" s="12">
        <v>6.6</v>
      </c>
      <c r="M170" s="12">
        <v>18.13</v>
      </c>
      <c r="N170" s="25">
        <f t="shared" ref="N170:N173" si="29">(K170+M170)*4+(L170*9)</f>
        <v>154.32</v>
      </c>
      <c r="O170" s="9" t="s">
        <v>33</v>
      </c>
      <c r="P170" s="26"/>
    </row>
    <row r="171" spans="1:16" ht="33.6" customHeight="1" x14ac:dyDescent="0.3">
      <c r="A171" s="86" t="s">
        <v>64</v>
      </c>
      <c r="B171" s="87"/>
      <c r="C171" s="87"/>
      <c r="D171" s="87"/>
      <c r="E171" s="87"/>
      <c r="F171" s="87"/>
      <c r="G171" s="87"/>
      <c r="H171" s="87"/>
      <c r="I171" s="88"/>
      <c r="J171" s="9">
        <v>250</v>
      </c>
      <c r="K171" s="12">
        <v>9.66</v>
      </c>
      <c r="L171" s="12">
        <v>11.49</v>
      </c>
      <c r="M171" s="12">
        <v>26.2</v>
      </c>
      <c r="N171" s="8">
        <f t="shared" si="29"/>
        <v>246.85</v>
      </c>
      <c r="O171" s="9">
        <v>451</v>
      </c>
      <c r="P171" s="4"/>
    </row>
    <row r="172" spans="1:16" s="37" customFormat="1" ht="38.4" customHeight="1" x14ac:dyDescent="0.3">
      <c r="A172" s="73" t="s">
        <v>61</v>
      </c>
      <c r="B172" s="74"/>
      <c r="C172" s="74"/>
      <c r="D172" s="74"/>
      <c r="E172" s="74"/>
      <c r="F172" s="74"/>
      <c r="G172" s="74"/>
      <c r="H172" s="74"/>
      <c r="I172" s="75"/>
      <c r="J172" s="9">
        <v>200</v>
      </c>
      <c r="K172" s="9">
        <v>0.16</v>
      </c>
      <c r="L172" s="9">
        <v>0.16</v>
      </c>
      <c r="M172" s="9">
        <v>15.8</v>
      </c>
      <c r="N172" s="8">
        <f t="shared" si="29"/>
        <v>65.28</v>
      </c>
      <c r="O172" s="29">
        <v>639</v>
      </c>
      <c r="P172" s="38"/>
    </row>
    <row r="173" spans="1:16" ht="43.8" customHeight="1" x14ac:dyDescent="0.3">
      <c r="A173" s="73" t="s">
        <v>17</v>
      </c>
      <c r="B173" s="74"/>
      <c r="C173" s="74"/>
      <c r="D173" s="74"/>
      <c r="E173" s="74"/>
      <c r="F173" s="74"/>
      <c r="G173" s="74"/>
      <c r="H173" s="74"/>
      <c r="I173" s="75"/>
      <c r="J173" s="10">
        <v>30</v>
      </c>
      <c r="K173" s="11">
        <v>2.58</v>
      </c>
      <c r="L173" s="10">
        <v>0.15</v>
      </c>
      <c r="M173" s="10">
        <v>16.47</v>
      </c>
      <c r="N173" s="8">
        <f t="shared" si="29"/>
        <v>77.549999999999983</v>
      </c>
      <c r="O173" s="13" t="s">
        <v>18</v>
      </c>
      <c r="P173" s="4"/>
    </row>
    <row r="174" spans="1:16" ht="76.8" customHeight="1" thickBot="1" x14ac:dyDescent="0.35">
      <c r="A174" s="68" t="s">
        <v>22</v>
      </c>
      <c r="B174" s="69"/>
      <c r="C174" s="69"/>
      <c r="D174" s="69"/>
      <c r="E174" s="69"/>
      <c r="F174" s="69"/>
      <c r="G174" s="69"/>
      <c r="H174" s="69"/>
      <c r="I174" s="70"/>
      <c r="J174" s="42">
        <f>SUM(J170:J173)</f>
        <v>550</v>
      </c>
      <c r="K174" s="42">
        <f t="shared" ref="K174:N174" si="30">SUM(K170:K173)</f>
        <v>18</v>
      </c>
      <c r="L174" s="42">
        <f t="shared" si="30"/>
        <v>18.399999999999999</v>
      </c>
      <c r="M174" s="42">
        <f t="shared" si="30"/>
        <v>76.599999999999994</v>
      </c>
      <c r="N174" s="42">
        <f t="shared" si="30"/>
        <v>543.99999999999989</v>
      </c>
      <c r="O174" s="47" t="s">
        <v>29</v>
      </c>
      <c r="P174" s="4"/>
    </row>
    <row r="175" spans="1:16" ht="18.75" customHeight="1" x14ac:dyDescent="0.3">
      <c r="A175" s="78" t="s">
        <v>48</v>
      </c>
      <c r="B175" s="78"/>
      <c r="C175" s="78"/>
      <c r="D175" s="78"/>
      <c r="E175" s="78"/>
      <c r="F175" s="78"/>
      <c r="G175" s="78"/>
      <c r="H175" s="78"/>
      <c r="I175" s="78"/>
      <c r="J175" s="78"/>
      <c r="K175" s="78"/>
      <c r="L175" s="78"/>
      <c r="M175" s="78"/>
      <c r="N175" s="78"/>
      <c r="O175" s="78"/>
      <c r="P175" s="4"/>
    </row>
    <row r="176" spans="1:16" ht="12.9" customHeight="1" x14ac:dyDescent="0.3">
      <c r="A176" s="79" t="s">
        <v>4</v>
      </c>
      <c r="B176" s="80"/>
      <c r="C176" s="80"/>
      <c r="D176" s="80"/>
      <c r="E176" s="80"/>
      <c r="F176" s="80"/>
      <c r="G176" s="80"/>
      <c r="H176" s="80"/>
      <c r="I176" s="81"/>
      <c r="J176" s="85" t="s">
        <v>5</v>
      </c>
      <c r="K176" s="85" t="s">
        <v>6</v>
      </c>
      <c r="L176" s="85"/>
      <c r="M176" s="85"/>
      <c r="N176" s="85" t="s">
        <v>31</v>
      </c>
      <c r="O176" s="85" t="s">
        <v>8</v>
      </c>
      <c r="P176" s="4"/>
    </row>
    <row r="177" spans="1:16" ht="29.4" customHeight="1" x14ac:dyDescent="0.3">
      <c r="A177" s="82"/>
      <c r="B177" s="83"/>
      <c r="C177" s="83"/>
      <c r="D177" s="83"/>
      <c r="E177" s="83"/>
      <c r="F177" s="83"/>
      <c r="G177" s="83"/>
      <c r="H177" s="83"/>
      <c r="I177" s="84"/>
      <c r="J177" s="85"/>
      <c r="K177" s="5" t="s">
        <v>9</v>
      </c>
      <c r="L177" s="5" t="s">
        <v>10</v>
      </c>
      <c r="M177" s="5" t="s">
        <v>11</v>
      </c>
      <c r="N177" s="85"/>
      <c r="O177" s="85"/>
      <c r="P177" s="4"/>
    </row>
    <row r="178" spans="1:16" ht="25.8" customHeight="1" x14ac:dyDescent="0.3">
      <c r="A178" s="71" t="s">
        <v>12</v>
      </c>
      <c r="B178" s="72"/>
      <c r="C178" s="72"/>
      <c r="D178" s="72"/>
      <c r="E178" s="72"/>
      <c r="F178" s="72"/>
      <c r="G178" s="72"/>
      <c r="H178" s="72"/>
      <c r="I178" s="72"/>
      <c r="J178" s="72"/>
      <c r="K178" s="72"/>
      <c r="L178" s="72"/>
      <c r="M178" s="72"/>
      <c r="N178" s="72"/>
      <c r="O178" s="72"/>
      <c r="P178" s="4"/>
    </row>
    <row r="179" spans="1:16" ht="25.2" customHeight="1" x14ac:dyDescent="0.3">
      <c r="A179" s="59" t="s">
        <v>65</v>
      </c>
      <c r="B179" s="60"/>
      <c r="C179" s="60"/>
      <c r="D179" s="60"/>
      <c r="E179" s="60"/>
      <c r="F179" s="60"/>
      <c r="G179" s="60"/>
      <c r="H179" s="60"/>
      <c r="I179" s="61"/>
      <c r="J179" s="19">
        <v>100</v>
      </c>
      <c r="K179" s="41">
        <v>10.72</v>
      </c>
      <c r="L179" s="41">
        <v>12.36</v>
      </c>
      <c r="M179" s="41">
        <v>35.83</v>
      </c>
      <c r="N179" s="30">
        <f t="shared" ref="N179:N184" si="31">(K179+M179)*4+(L179*9)</f>
        <v>297.44</v>
      </c>
      <c r="O179" s="9">
        <v>461</v>
      </c>
      <c r="P179" s="4"/>
    </row>
    <row r="180" spans="1:16" ht="27" customHeight="1" x14ac:dyDescent="0.3">
      <c r="A180" s="59" t="s">
        <v>50</v>
      </c>
      <c r="B180" s="60"/>
      <c r="C180" s="60"/>
      <c r="D180" s="60"/>
      <c r="E180" s="60"/>
      <c r="F180" s="60"/>
      <c r="G180" s="60"/>
      <c r="H180" s="60"/>
      <c r="I180" s="61"/>
      <c r="J180" s="9">
        <v>180</v>
      </c>
      <c r="K180" s="10">
        <v>3.99</v>
      </c>
      <c r="L180" s="10">
        <v>3.2</v>
      </c>
      <c r="M180" s="10">
        <v>20.52</v>
      </c>
      <c r="N180" s="30">
        <f t="shared" si="31"/>
        <v>126.83999999999999</v>
      </c>
      <c r="O180" s="9" t="s">
        <v>37</v>
      </c>
      <c r="P180" s="4"/>
    </row>
    <row r="181" spans="1:16" ht="27" customHeight="1" x14ac:dyDescent="0.3">
      <c r="A181" s="59" t="s">
        <v>55</v>
      </c>
      <c r="B181" s="60"/>
      <c r="C181" s="60"/>
      <c r="D181" s="60"/>
      <c r="E181" s="60"/>
      <c r="F181" s="60"/>
      <c r="G181" s="60"/>
      <c r="H181" s="60"/>
      <c r="I181" s="61"/>
      <c r="J181" s="9">
        <v>50</v>
      </c>
      <c r="K181" s="10">
        <v>0.9</v>
      </c>
      <c r="L181" s="10">
        <v>2.2999999999999998</v>
      </c>
      <c r="M181" s="10">
        <v>0.1</v>
      </c>
      <c r="N181" s="30">
        <f t="shared" si="31"/>
        <v>24.7</v>
      </c>
      <c r="O181" s="9">
        <v>833</v>
      </c>
      <c r="P181" s="4"/>
    </row>
    <row r="182" spans="1:16" ht="23.4" customHeight="1" x14ac:dyDescent="0.3">
      <c r="A182" s="59" t="s">
        <v>16</v>
      </c>
      <c r="B182" s="60"/>
      <c r="C182" s="60"/>
      <c r="D182" s="60"/>
      <c r="E182" s="60"/>
      <c r="F182" s="60"/>
      <c r="G182" s="60"/>
      <c r="H182" s="60"/>
      <c r="I182" s="61"/>
      <c r="J182" s="9">
        <v>200</v>
      </c>
      <c r="K182" s="9">
        <v>0</v>
      </c>
      <c r="L182" s="9">
        <v>0</v>
      </c>
      <c r="M182" s="9">
        <v>5.6</v>
      </c>
      <c r="N182" s="30">
        <f t="shared" si="31"/>
        <v>22.4</v>
      </c>
      <c r="O182" s="9">
        <v>685</v>
      </c>
      <c r="P182" s="4"/>
    </row>
    <row r="183" spans="1:16" ht="26.4" customHeight="1" x14ac:dyDescent="0.3">
      <c r="A183" s="73" t="s">
        <v>28</v>
      </c>
      <c r="B183" s="74"/>
      <c r="C183" s="74"/>
      <c r="D183" s="74"/>
      <c r="E183" s="74"/>
      <c r="F183" s="74"/>
      <c r="G183" s="74"/>
      <c r="H183" s="74"/>
      <c r="I183" s="75"/>
      <c r="J183" s="10">
        <v>20</v>
      </c>
      <c r="K183" s="10">
        <v>1.61</v>
      </c>
      <c r="L183" s="10">
        <v>0.2</v>
      </c>
      <c r="M183" s="10">
        <v>9.76</v>
      </c>
      <c r="N183" s="30">
        <f t="shared" si="31"/>
        <v>47.279999999999994</v>
      </c>
      <c r="O183" s="9">
        <v>4</v>
      </c>
      <c r="P183" s="4"/>
    </row>
    <row r="184" spans="1:16" ht="24" customHeight="1" x14ac:dyDescent="0.3">
      <c r="A184" s="65" t="s">
        <v>19</v>
      </c>
      <c r="B184" s="66"/>
      <c r="C184" s="66"/>
      <c r="D184" s="66"/>
      <c r="E184" s="66"/>
      <c r="F184" s="66"/>
      <c r="G184" s="66"/>
      <c r="H184" s="66"/>
      <c r="I184" s="67"/>
      <c r="J184" s="14">
        <v>10</v>
      </c>
      <c r="K184" s="14">
        <v>0.85</v>
      </c>
      <c r="L184" s="14">
        <v>0.33</v>
      </c>
      <c r="M184" s="14">
        <v>4.83</v>
      </c>
      <c r="N184" s="30">
        <f t="shared" si="31"/>
        <v>25.689999999999998</v>
      </c>
      <c r="O184" s="15" t="s">
        <v>20</v>
      </c>
      <c r="P184" s="4"/>
    </row>
    <row r="185" spans="1:16" ht="31.8" customHeight="1" x14ac:dyDescent="0.3">
      <c r="A185" s="68" t="s">
        <v>22</v>
      </c>
      <c r="B185" s="69"/>
      <c r="C185" s="69"/>
      <c r="D185" s="69"/>
      <c r="E185" s="69"/>
      <c r="F185" s="69"/>
      <c r="G185" s="69"/>
      <c r="H185" s="69"/>
      <c r="I185" s="70"/>
      <c r="J185" s="42">
        <f>SUM(J179:J184)</f>
        <v>560</v>
      </c>
      <c r="K185" s="42">
        <f>SUM(K179:K184)</f>
        <v>18.070000000000004</v>
      </c>
      <c r="L185" s="42">
        <f>SUM(L179:L184)</f>
        <v>18.389999999999997</v>
      </c>
      <c r="M185" s="42">
        <f>SUM(M179:M184)</f>
        <v>76.64</v>
      </c>
      <c r="N185" s="42">
        <f>SUM(N179:N184)</f>
        <v>544.34999999999991</v>
      </c>
      <c r="O185" s="23" t="s">
        <v>29</v>
      </c>
      <c r="P185" s="4"/>
    </row>
    <row r="186" spans="1:16" ht="21.6" customHeight="1" x14ac:dyDescent="0.3">
      <c r="A186" s="76" t="s">
        <v>23</v>
      </c>
      <c r="B186" s="77"/>
      <c r="C186" s="77"/>
      <c r="D186" s="77"/>
      <c r="E186" s="77"/>
      <c r="F186" s="77"/>
      <c r="G186" s="77"/>
      <c r="H186" s="77"/>
      <c r="I186" s="77"/>
      <c r="J186" s="77"/>
      <c r="K186" s="77"/>
      <c r="L186" s="77"/>
      <c r="M186" s="77"/>
      <c r="N186" s="77"/>
      <c r="O186" s="77"/>
      <c r="P186" s="4"/>
    </row>
    <row r="187" spans="1:16" ht="21.6" customHeight="1" x14ac:dyDescent="0.3">
      <c r="A187" s="59" t="s">
        <v>49</v>
      </c>
      <c r="B187" s="60"/>
      <c r="C187" s="60"/>
      <c r="D187" s="60"/>
      <c r="E187" s="60"/>
      <c r="F187" s="60"/>
      <c r="G187" s="60"/>
      <c r="H187" s="60"/>
      <c r="I187" s="61"/>
      <c r="J187" s="9">
        <v>110</v>
      </c>
      <c r="K187" s="8">
        <v>8.84</v>
      </c>
      <c r="L187" s="8">
        <v>14.07</v>
      </c>
      <c r="M187" s="8">
        <v>13.65</v>
      </c>
      <c r="N187" s="8">
        <f t="shared" ref="N187:N191" si="32">(K187+M187)*4+(L187*9)</f>
        <v>216.59</v>
      </c>
      <c r="O187" s="9">
        <v>423</v>
      </c>
      <c r="P187" s="4"/>
    </row>
    <row r="188" spans="1:16" ht="24.6" customHeight="1" x14ac:dyDescent="0.3">
      <c r="A188" s="59" t="s">
        <v>66</v>
      </c>
      <c r="B188" s="60"/>
      <c r="C188" s="60"/>
      <c r="D188" s="60"/>
      <c r="E188" s="60"/>
      <c r="F188" s="60"/>
      <c r="G188" s="60"/>
      <c r="H188" s="60"/>
      <c r="I188" s="61"/>
      <c r="J188" s="44">
        <v>180</v>
      </c>
      <c r="K188" s="45">
        <v>5.0599999999999996</v>
      </c>
      <c r="L188" s="22">
        <v>3.2</v>
      </c>
      <c r="M188" s="22">
        <v>33.08</v>
      </c>
      <c r="N188" s="8">
        <f t="shared" si="32"/>
        <v>181.36</v>
      </c>
      <c r="O188" s="9">
        <v>512</v>
      </c>
      <c r="P188" s="4"/>
    </row>
    <row r="189" spans="1:16" ht="24.6" customHeight="1" x14ac:dyDescent="0.3">
      <c r="A189" s="59" t="s">
        <v>16</v>
      </c>
      <c r="B189" s="60"/>
      <c r="C189" s="60"/>
      <c r="D189" s="60"/>
      <c r="E189" s="60"/>
      <c r="F189" s="60"/>
      <c r="G189" s="60"/>
      <c r="H189" s="60"/>
      <c r="I189" s="61"/>
      <c r="J189" s="9">
        <v>200</v>
      </c>
      <c r="K189" s="9">
        <v>0</v>
      </c>
      <c r="L189" s="9">
        <v>0</v>
      </c>
      <c r="M189" s="9">
        <v>5.6</v>
      </c>
      <c r="N189" s="8">
        <f t="shared" si="32"/>
        <v>22.4</v>
      </c>
      <c r="O189" s="9">
        <v>685</v>
      </c>
      <c r="P189" s="4"/>
    </row>
    <row r="190" spans="1:16" ht="24" customHeight="1" x14ac:dyDescent="0.3">
      <c r="A190" s="62" t="s">
        <v>28</v>
      </c>
      <c r="B190" s="63"/>
      <c r="C190" s="63"/>
      <c r="D190" s="63"/>
      <c r="E190" s="63"/>
      <c r="F190" s="63"/>
      <c r="G190" s="63"/>
      <c r="H190" s="63"/>
      <c r="I190" s="64"/>
      <c r="J190" s="12">
        <v>30</v>
      </c>
      <c r="K190" s="10">
        <v>2.42</v>
      </c>
      <c r="L190" s="10">
        <v>0.3</v>
      </c>
      <c r="M190" s="10">
        <v>14.64</v>
      </c>
      <c r="N190" s="10">
        <v>72.63</v>
      </c>
      <c r="O190" s="9">
        <v>4</v>
      </c>
      <c r="P190" s="4"/>
    </row>
    <row r="191" spans="1:16" ht="27" customHeight="1" x14ac:dyDescent="0.3">
      <c r="A191" s="65" t="s">
        <v>19</v>
      </c>
      <c r="B191" s="66"/>
      <c r="C191" s="66"/>
      <c r="D191" s="66"/>
      <c r="E191" s="66"/>
      <c r="F191" s="66"/>
      <c r="G191" s="66"/>
      <c r="H191" s="66"/>
      <c r="I191" s="67"/>
      <c r="J191" s="14">
        <v>30</v>
      </c>
      <c r="K191" s="14">
        <v>1.7</v>
      </c>
      <c r="L191" s="14">
        <v>0.66</v>
      </c>
      <c r="M191" s="14">
        <v>9.66</v>
      </c>
      <c r="N191" s="8">
        <f t="shared" si="32"/>
        <v>51.379999999999995</v>
      </c>
      <c r="O191" s="15" t="s">
        <v>20</v>
      </c>
      <c r="P191" s="4"/>
    </row>
    <row r="192" spans="1:16" ht="25.2" customHeight="1" thickBot="1" x14ac:dyDescent="0.35">
      <c r="A192" s="68" t="s">
        <v>22</v>
      </c>
      <c r="B192" s="69"/>
      <c r="C192" s="69"/>
      <c r="D192" s="69"/>
      <c r="E192" s="69"/>
      <c r="F192" s="69"/>
      <c r="G192" s="69"/>
      <c r="H192" s="69"/>
      <c r="I192" s="70"/>
      <c r="J192" s="42">
        <f>SUM(J187:J191)</f>
        <v>550</v>
      </c>
      <c r="K192" s="42">
        <f>SUM(K187:K191)</f>
        <v>18.02</v>
      </c>
      <c r="L192" s="42">
        <f>SUM(L187:L191)</f>
        <v>18.23</v>
      </c>
      <c r="M192" s="42">
        <f>SUM(M187:M191)</f>
        <v>76.63</v>
      </c>
      <c r="N192" s="42">
        <f>SUM(N187:N191)</f>
        <v>544.36</v>
      </c>
      <c r="O192" s="23" t="s">
        <v>29</v>
      </c>
      <c r="P192" s="4"/>
    </row>
    <row r="203" spans="26:26" x14ac:dyDescent="0.3">
      <c r="Z203" s="57" t="s">
        <v>67</v>
      </c>
    </row>
  </sheetData>
  <mergeCells count="220">
    <mergeCell ref="A1:A4"/>
    <mergeCell ref="B1:I1"/>
    <mergeCell ref="M1:N1"/>
    <mergeCell ref="M2:N2"/>
    <mergeCell ref="M3:N3"/>
    <mergeCell ref="M4:N4"/>
    <mergeCell ref="B2:I4"/>
    <mergeCell ref="B5:N7"/>
    <mergeCell ref="A8:P8"/>
    <mergeCell ref="A9:O9"/>
    <mergeCell ref="A10:I11"/>
    <mergeCell ref="J10:J11"/>
    <mergeCell ref="K10:M10"/>
    <mergeCell ref="N10:N11"/>
    <mergeCell ref="O10:O11"/>
    <mergeCell ref="A12:O12"/>
    <mergeCell ref="A13:I13"/>
    <mergeCell ref="A14:I14"/>
    <mergeCell ref="A15:I15"/>
    <mergeCell ref="A16:I16"/>
    <mergeCell ref="A17:I17"/>
    <mergeCell ref="A18:I18"/>
    <mergeCell ref="A19:I19"/>
    <mergeCell ref="A20:I20"/>
    <mergeCell ref="A21:O21"/>
    <mergeCell ref="A30:O30"/>
    <mergeCell ref="A31:I32"/>
    <mergeCell ref="J31:J32"/>
    <mergeCell ref="K31:M31"/>
    <mergeCell ref="N31:N32"/>
    <mergeCell ref="O31:O32"/>
    <mergeCell ref="A22:I22"/>
    <mergeCell ref="A23:I23"/>
    <mergeCell ref="A24:I24"/>
    <mergeCell ref="A25:I25"/>
    <mergeCell ref="A26:I26"/>
    <mergeCell ref="A27:I27"/>
    <mergeCell ref="A28:I28"/>
    <mergeCell ref="A29:I29"/>
    <mergeCell ref="A47:O47"/>
    <mergeCell ref="A42:I42"/>
    <mergeCell ref="A43:I43"/>
    <mergeCell ref="A44:I44"/>
    <mergeCell ref="A45:I45"/>
    <mergeCell ref="A46:I46"/>
    <mergeCell ref="A33:O33"/>
    <mergeCell ref="A34:I34"/>
    <mergeCell ref="A35:I35"/>
    <mergeCell ref="A36:I36"/>
    <mergeCell ref="A37:I37"/>
    <mergeCell ref="A38:I38"/>
    <mergeCell ref="A39:I39"/>
    <mergeCell ref="A40:O40"/>
    <mergeCell ref="A41:I41"/>
    <mergeCell ref="A48:I49"/>
    <mergeCell ref="J48:J49"/>
    <mergeCell ref="K48:M48"/>
    <mergeCell ref="N48:N49"/>
    <mergeCell ref="O48:O49"/>
    <mergeCell ref="A50:O50"/>
    <mergeCell ref="A51:I51"/>
    <mergeCell ref="A52:I52"/>
    <mergeCell ref="A53:I53"/>
    <mergeCell ref="A63:O63"/>
    <mergeCell ref="A64:I65"/>
    <mergeCell ref="J64:J65"/>
    <mergeCell ref="K64:M64"/>
    <mergeCell ref="N64:N65"/>
    <mergeCell ref="O64:O65"/>
    <mergeCell ref="A54:I54"/>
    <mergeCell ref="A55:I55"/>
    <mergeCell ref="A56:O56"/>
    <mergeCell ref="A57:I57"/>
    <mergeCell ref="A58:I58"/>
    <mergeCell ref="A59:I59"/>
    <mergeCell ref="A60:I60"/>
    <mergeCell ref="A61:I61"/>
    <mergeCell ref="A62:I62"/>
    <mergeCell ref="A66:O66"/>
    <mergeCell ref="A67:I67"/>
    <mergeCell ref="A68:I68"/>
    <mergeCell ref="A69:I69"/>
    <mergeCell ref="A70:I70"/>
    <mergeCell ref="A71:I71"/>
    <mergeCell ref="A72:I72"/>
    <mergeCell ref="A73:O73"/>
    <mergeCell ref="A74:I74"/>
    <mergeCell ref="A82:O82"/>
    <mergeCell ref="A83:I84"/>
    <mergeCell ref="J83:J84"/>
    <mergeCell ref="K83:M83"/>
    <mergeCell ref="N83:N84"/>
    <mergeCell ref="O83:O84"/>
    <mergeCell ref="A75:I75"/>
    <mergeCell ref="A76:I76"/>
    <mergeCell ref="A77:I77"/>
    <mergeCell ref="A78:I78"/>
    <mergeCell ref="A79:I79"/>
    <mergeCell ref="A80:I80"/>
    <mergeCell ref="A81:I81"/>
    <mergeCell ref="A100:I100"/>
    <mergeCell ref="A101:P101"/>
    <mergeCell ref="A94:I94"/>
    <mergeCell ref="A95:I95"/>
    <mergeCell ref="A96:I96"/>
    <mergeCell ref="A97:I97"/>
    <mergeCell ref="A98:I98"/>
    <mergeCell ref="A99:I99"/>
    <mergeCell ref="A85:O85"/>
    <mergeCell ref="A86:I86"/>
    <mergeCell ref="A87:I87"/>
    <mergeCell ref="A88:I88"/>
    <mergeCell ref="A89:I89"/>
    <mergeCell ref="A90:I90"/>
    <mergeCell ref="A91:I91"/>
    <mergeCell ref="A92:O92"/>
    <mergeCell ref="A93:I93"/>
    <mergeCell ref="A102:O102"/>
    <mergeCell ref="A103:I104"/>
    <mergeCell ref="J103:J104"/>
    <mergeCell ref="K103:M103"/>
    <mergeCell ref="N103:N104"/>
    <mergeCell ref="O103:O104"/>
    <mergeCell ref="A105:O105"/>
    <mergeCell ref="A106:I106"/>
    <mergeCell ref="A107:I107"/>
    <mergeCell ref="A120:O120"/>
    <mergeCell ref="A121:I122"/>
    <mergeCell ref="J121:J122"/>
    <mergeCell ref="K121:M121"/>
    <mergeCell ref="N121:N122"/>
    <mergeCell ref="O121:O122"/>
    <mergeCell ref="A117:I117"/>
    <mergeCell ref="A118:I118"/>
    <mergeCell ref="A108:I108"/>
    <mergeCell ref="A109:I109"/>
    <mergeCell ref="A110:I110"/>
    <mergeCell ref="A111:I111"/>
    <mergeCell ref="A112:I112"/>
    <mergeCell ref="A113:O113"/>
    <mergeCell ref="A114:I114"/>
    <mergeCell ref="A115:I115"/>
    <mergeCell ref="A116:I116"/>
    <mergeCell ref="A140:O140"/>
    <mergeCell ref="A134:I134"/>
    <mergeCell ref="A135:I135"/>
    <mergeCell ref="A136:I136"/>
    <mergeCell ref="A137:I137"/>
    <mergeCell ref="A138:I138"/>
    <mergeCell ref="A139:I139"/>
    <mergeCell ref="A123:O123"/>
    <mergeCell ref="A124:I124"/>
    <mergeCell ref="A125:I125"/>
    <mergeCell ref="A126:I126"/>
    <mergeCell ref="A127:I127"/>
    <mergeCell ref="A128:I128"/>
    <mergeCell ref="A131:O131"/>
    <mergeCell ref="A132:I132"/>
    <mergeCell ref="A133:I133"/>
    <mergeCell ref="A141:I142"/>
    <mergeCell ref="J141:J142"/>
    <mergeCell ref="K141:M141"/>
    <mergeCell ref="N141:N142"/>
    <mergeCell ref="O141:O142"/>
    <mergeCell ref="A143:O143"/>
    <mergeCell ref="A144:I144"/>
    <mergeCell ref="A145:I145"/>
    <mergeCell ref="A146:I146"/>
    <mergeCell ref="A159:O159"/>
    <mergeCell ref="A156:I156"/>
    <mergeCell ref="A157:I157"/>
    <mergeCell ref="A158:I158"/>
    <mergeCell ref="A147:I147"/>
    <mergeCell ref="A148:I148"/>
    <mergeCell ref="A149:I149"/>
    <mergeCell ref="A150:I150"/>
    <mergeCell ref="A151:O151"/>
    <mergeCell ref="A152:I152"/>
    <mergeCell ref="A153:I153"/>
    <mergeCell ref="A154:I154"/>
    <mergeCell ref="A155:I155"/>
    <mergeCell ref="A160:I161"/>
    <mergeCell ref="J160:J161"/>
    <mergeCell ref="K160:M160"/>
    <mergeCell ref="N160:N161"/>
    <mergeCell ref="O160:O161"/>
    <mergeCell ref="A162:O162"/>
    <mergeCell ref="A163:I163"/>
    <mergeCell ref="A164:I164"/>
    <mergeCell ref="A165:I165"/>
    <mergeCell ref="A175:O175"/>
    <mergeCell ref="A176:I177"/>
    <mergeCell ref="J176:J177"/>
    <mergeCell ref="K176:M176"/>
    <mergeCell ref="N176:N177"/>
    <mergeCell ref="O176:O177"/>
    <mergeCell ref="A166:I166"/>
    <mergeCell ref="A167:I167"/>
    <mergeCell ref="A168:I168"/>
    <mergeCell ref="A169:O169"/>
    <mergeCell ref="A170:I170"/>
    <mergeCell ref="A171:I171"/>
    <mergeCell ref="A172:I172"/>
    <mergeCell ref="A173:I173"/>
    <mergeCell ref="A174:I174"/>
    <mergeCell ref="A187:I187"/>
    <mergeCell ref="A188:I188"/>
    <mergeCell ref="A189:I189"/>
    <mergeCell ref="A190:I190"/>
    <mergeCell ref="A191:I191"/>
    <mergeCell ref="A192:I192"/>
    <mergeCell ref="A178:O178"/>
    <mergeCell ref="A179:I179"/>
    <mergeCell ref="A180:I180"/>
    <mergeCell ref="A181:I181"/>
    <mergeCell ref="A182:I182"/>
    <mergeCell ref="A183:I183"/>
    <mergeCell ref="A184:I184"/>
    <mergeCell ref="A185:I185"/>
    <mergeCell ref="A186:O186"/>
  </mergeCells>
  <pageMargins left="0.43307086614173229" right="0.23622047244094491" top="0.35433070866141736" bottom="0.35433070866141736" header="0.51181102362204722" footer="0.51181102362204722"/>
  <pageSetup paperSize="9" scale="85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Page 1</vt:lpstr>
      <vt:lpstr>Лист1</vt:lpstr>
      <vt:lpstr>'Page 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fl15</dc:creator>
  <cp:lastModifiedBy>admin</cp:lastModifiedBy>
  <cp:revision>9</cp:revision>
  <cp:lastPrinted>2024-08-15T09:26:46Z</cp:lastPrinted>
  <dcterms:created xsi:type="dcterms:W3CDTF">2020-09-18T04:15:14Z</dcterms:created>
  <dcterms:modified xsi:type="dcterms:W3CDTF">2024-09-09T04:56:15Z</dcterms:modified>
</cp:coreProperties>
</file>